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6515" windowHeight="9495"/>
  </bookViews>
  <sheets>
    <sheet name="Octubre 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Q9" i="1"/>
  <c r="F17"/>
  <c r="G16" s="1"/>
  <c r="BN12"/>
  <c r="BO10" s="1"/>
  <c r="AW12"/>
  <c r="BO11"/>
  <c r="AE10"/>
  <c r="AD10"/>
  <c r="AC10"/>
  <c r="Q10"/>
  <c r="R9" s="1"/>
  <c r="AF9"/>
  <c r="AF8"/>
  <c r="AF10" s="1"/>
  <c r="AG10" s="1"/>
  <c r="G15" l="1"/>
  <c r="BO7"/>
  <c r="BO8"/>
  <c r="BO9"/>
  <c r="R7"/>
  <c r="R8"/>
  <c r="G8"/>
  <c r="G9"/>
  <c r="G10"/>
  <c r="G11"/>
  <c r="G6"/>
  <c r="G7"/>
  <c r="G12"/>
  <c r="G14"/>
  <c r="G13"/>
  <c r="AG9"/>
  <c r="AG8"/>
  <c r="BO12" l="1"/>
  <c r="G17"/>
  <c r="R10"/>
</calcChain>
</file>

<file path=xl/sharedStrings.xml><?xml version="1.0" encoding="utf-8"?>
<sst xmlns="http://schemas.openxmlformats.org/spreadsheetml/2006/main" count="111" uniqueCount="98">
  <si>
    <t>MEDIOS DE ACCESO A LA INFORMACIÓN</t>
  </si>
  <si>
    <t>TIPO DE RESPUESTA</t>
  </si>
  <si>
    <t xml:space="preserve">Unidad de Transparencia </t>
  </si>
  <si>
    <t xml:space="preserve">Información por temática </t>
  </si>
  <si>
    <t xml:space="preserve">Días hábiles promedio que tardan las Dependencias en Responder </t>
  </si>
  <si>
    <t>Procedente</t>
  </si>
  <si>
    <t>TIPO DE INFORMACIÓN</t>
  </si>
  <si>
    <t>SOLICITUDES POR GÉNERO Y FORMATO</t>
  </si>
  <si>
    <t>Tesorería</t>
  </si>
  <si>
    <t>Acuerdos</t>
  </si>
  <si>
    <t xml:space="preserve">Procedente parcialmente por confidencialidad </t>
  </si>
  <si>
    <t>Libre acceso</t>
  </si>
  <si>
    <t>**</t>
  </si>
  <si>
    <t>Manual</t>
  </si>
  <si>
    <t>Infomex</t>
  </si>
  <si>
    <t xml:space="preserve">Correo electrónico oficial </t>
  </si>
  <si>
    <t>TOTAL</t>
  </si>
  <si>
    <t>%</t>
  </si>
  <si>
    <t xml:space="preserve">Sindicatura </t>
  </si>
  <si>
    <t xml:space="preserve">Información Económico Administrativa </t>
  </si>
  <si>
    <t xml:space="preserve">Dependencia </t>
  </si>
  <si>
    <t xml:space="preserve">Días Hábiles Promedio </t>
  </si>
  <si>
    <t xml:space="preserve">Total de Solicitudes </t>
  </si>
  <si>
    <t>Consulta Directa Personal</t>
  </si>
  <si>
    <t xml:space="preserve">Procedente parcialmente por reserva </t>
  </si>
  <si>
    <t xml:space="preserve">Protegida </t>
  </si>
  <si>
    <t>***</t>
  </si>
  <si>
    <t>Femenino</t>
  </si>
  <si>
    <t xml:space="preserve">Secretaría General </t>
  </si>
  <si>
    <t xml:space="preserve">Servicios Públicos </t>
  </si>
  <si>
    <t>Consulta Directa Electrónica</t>
  </si>
  <si>
    <t xml:space="preserve">Procedente parcialmente por inexistencia </t>
  </si>
  <si>
    <t>Otros</t>
  </si>
  <si>
    <t>Masculino</t>
  </si>
  <si>
    <t xml:space="preserve">Dirección de Programas Sociales </t>
  </si>
  <si>
    <t xml:space="preserve">Trámites </t>
  </si>
  <si>
    <t>Reproducción de Documentos</t>
  </si>
  <si>
    <t xml:space="preserve">Improcedente por confidencialidad </t>
  </si>
  <si>
    <t xml:space="preserve">TOTAL </t>
  </si>
  <si>
    <t xml:space="preserve">Dirección General de Ordenamiento Territorial </t>
  </si>
  <si>
    <t xml:space="preserve">Marco Normativo </t>
  </si>
  <si>
    <t xml:space="preserve">Informes Específicos </t>
  </si>
  <si>
    <t xml:space="preserve">Improcedente por reserva </t>
  </si>
  <si>
    <t>Dirección General de Obras Públicas</t>
  </si>
  <si>
    <t xml:space="preserve">Otros </t>
  </si>
  <si>
    <t>Combinación de las Anteriores</t>
  </si>
  <si>
    <t xml:space="preserve">Improcedente por inexistencia </t>
  </si>
  <si>
    <t xml:space="preserve">Dirección General Administrativa </t>
  </si>
  <si>
    <t xml:space="preserve">Total </t>
  </si>
  <si>
    <t xml:space="preserve">Remitidas al ITEI -Incompetencia </t>
  </si>
  <si>
    <t xml:space="preserve">Dirección de Protección Civil y Bomberos </t>
  </si>
  <si>
    <t>Improc. por no contestar prevención</t>
  </si>
  <si>
    <t xml:space="preserve">Dirección de Comunicación Social </t>
  </si>
  <si>
    <t xml:space="preserve">Improc. por tratarse de un trámite </t>
  </si>
  <si>
    <t xml:space="preserve">Dirección de Participación Ciudadana </t>
  </si>
  <si>
    <t>Dirección de Padrón y Licencias</t>
  </si>
  <si>
    <t>Dirección de Catastro</t>
  </si>
  <si>
    <t xml:space="preserve">Dir. Gral. Servicios Médicos </t>
  </si>
  <si>
    <t xml:space="preserve">Dir. Gral. Seguridad Pública </t>
  </si>
  <si>
    <t xml:space="preserve">Coordinación de Proyectos Estratégicos </t>
  </si>
  <si>
    <t xml:space="preserve">Coordinación de Desarrollo Social </t>
  </si>
  <si>
    <t xml:space="preserve">Dir. Gral. De Servicios Municipales </t>
  </si>
  <si>
    <t xml:space="preserve">Dirección de Panteones </t>
  </si>
  <si>
    <t xml:space="preserve">Dirección de Rastros </t>
  </si>
  <si>
    <t xml:space="preserve">Coordinación de Proy. Estrategicos </t>
  </si>
  <si>
    <t xml:space="preserve">Unidad de Vinculación </t>
  </si>
  <si>
    <t xml:space="preserve">La presente gráfica muestra de modo porcentual, el tipo de respuestas a las solicitudes de información recibidas. </t>
  </si>
  <si>
    <t xml:space="preserve">La presente gráfica muestra la cantidad de solicitudes enviadas a cada Dependencia. </t>
  </si>
  <si>
    <t>INFORMACIÓN ESTADÍSTICA OCTUBRE 2012</t>
  </si>
  <si>
    <t xml:space="preserve">DIRECCIÓN DE COORDINACIÓN Y ACCESO A LA INFORMACIÓN </t>
  </si>
  <si>
    <t xml:space="preserve">Improc. Por no cumplir con el art. 64 </t>
  </si>
  <si>
    <t>CONTRALORIA</t>
  </si>
  <si>
    <t>PROMOCIÓN ECONÓMICA</t>
  </si>
  <si>
    <t>SECRETARIA PARTICULAR</t>
  </si>
  <si>
    <t>SINDICATURA</t>
  </si>
  <si>
    <t>TESORERIA</t>
  </si>
  <si>
    <t>DIRECCIÓN DE ARCHIVO</t>
  </si>
  <si>
    <t>DIRECCIÓN DE ASUNTOS INTERNOS</t>
  </si>
  <si>
    <t>DIRECCIÓN DE CATASTRO</t>
  </si>
  <si>
    <t>DIR. GENERAL DE COMUNICACIÓN SOCIAL</t>
  </si>
  <si>
    <t>DIR. DE COORD. Y ACCESO A LA INF</t>
  </si>
  <si>
    <t>DIRECCIÓN GENERAL DE ECOLOGÍA</t>
  </si>
  <si>
    <t xml:space="preserve">OFICIALIA MAYOR ADMINISTRATIVA </t>
  </si>
  <si>
    <t xml:space="preserve">DIR. GENERAL DE OBRAS PÚBLICAS </t>
  </si>
  <si>
    <t>OFICIALIA MAYOR DE PADRÓN</t>
  </si>
  <si>
    <t>DIR. DE PARTICIPACIÓN CIUDADANA</t>
  </si>
  <si>
    <t>DIRECCIÓN DE PATRIMONIO</t>
  </si>
  <si>
    <t>DIR. DE INSPECCIÓN DE REGLAMENTOS</t>
  </si>
  <si>
    <t xml:space="preserve">DIR. DE RECURSOS HUMANOS </t>
  </si>
  <si>
    <t xml:space="preserve">SECRETARIA DEL AYUNTAMIENTO </t>
  </si>
  <si>
    <t xml:space="preserve">DIR. GRAL. DE SEGURIDAD PÚBLICA </t>
  </si>
  <si>
    <t>DIR. GRAL. DE SERVICIOS PÚBLICOS</t>
  </si>
  <si>
    <t xml:space="preserve">*** Dentro de esta clasificación, se encuentran contempladas la respuestas clasificadas Procedentes Parcialmente e Improcedente por Reserva y Confidencialidad </t>
  </si>
  <si>
    <t xml:space="preserve">** Dentro de esta clasificación, se encuentran contempladas las respuestas clasificadas como Procedentes y Procedentes Parcialmente por Inexistencia </t>
  </si>
  <si>
    <t>La presente gráfica muestra de modo porcentual, el medio de acceso a la información solicitada.</t>
  </si>
  <si>
    <t xml:space="preserve">La presente gráfica muestra la clasificación de las solicitudes de acuerdo a la temática de la información. </t>
  </si>
  <si>
    <t xml:space="preserve">Las presentes gráficas muestran la cantidad y porcentaje de solictudes que se recibieron por género y medio de recepción. </t>
  </si>
  <si>
    <t xml:space="preserve">La presente gráfica muestra la cantidad de solicitudes que se recibieron de acuerdo a la clasificación de la información.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</si>
</sst>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Border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/>
    <xf numFmtId="10" fontId="4" fillId="0" borderId="0" xfId="0" applyNumberFormat="1" applyFont="1" applyBorder="1"/>
    <xf numFmtId="0" fontId="5" fillId="0" borderId="0" xfId="0" applyFont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9" fontId="5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9" fontId="5" fillId="0" borderId="1" xfId="1" applyFont="1" applyFill="1" applyBorder="1" applyAlignment="1" applyProtection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8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0" fontId="0" fillId="0" borderId="1" xfId="1" applyNumberFormat="1" applyFont="1" applyFill="1" applyBorder="1" applyAlignment="1" applyProtection="1"/>
    <xf numFmtId="0" fontId="4" fillId="0" borderId="10" xfId="0" applyFont="1" applyBorder="1" applyAlignment="1">
      <alignment horizontal="center"/>
    </xf>
    <xf numFmtId="9" fontId="3" fillId="0" borderId="10" xfId="1" applyFont="1" applyFill="1" applyBorder="1" applyAlignment="1" applyProtection="1">
      <alignment horizontal="center"/>
    </xf>
    <xf numFmtId="0" fontId="4" fillId="0" borderId="1" xfId="0" applyNumberFormat="1" applyFont="1" applyBorder="1" applyAlignment="1">
      <alignment horizontal="center"/>
    </xf>
    <xf numFmtId="9" fontId="3" fillId="0" borderId="1" xfId="1" applyFont="1" applyFill="1" applyBorder="1" applyAlignment="1" applyProtection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9" fontId="5" fillId="0" borderId="0" xfId="1" applyFont="1" applyFill="1" applyBorder="1" applyAlignment="1" applyProtection="1">
      <alignment horizontal="center"/>
    </xf>
    <xf numFmtId="9" fontId="3" fillId="0" borderId="0" xfId="1" applyFont="1" applyFill="1" applyBorder="1" applyAlignment="1" applyProtection="1">
      <alignment horizontal="center"/>
    </xf>
    <xf numFmtId="0" fontId="3" fillId="0" borderId="1" xfId="0" applyFont="1" applyFill="1" applyBorder="1"/>
    <xf numFmtId="0" fontId="3" fillId="0" borderId="1" xfId="0" applyFont="1" applyBorder="1"/>
    <xf numFmtId="0" fontId="4" fillId="0" borderId="10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9" fontId="5" fillId="0" borderId="0" xfId="0" applyNumberFormat="1" applyFont="1" applyBorder="1" applyAlignment="1">
      <alignment horizontal="center"/>
    </xf>
    <xf numFmtId="9" fontId="5" fillId="0" borderId="0" xfId="0" applyNumberFormat="1" applyFont="1" applyBorder="1" applyAlignment="1"/>
    <xf numFmtId="0" fontId="4" fillId="0" borderId="0" xfId="0" applyFont="1" applyBorder="1" applyAlignment="1"/>
    <xf numFmtId="0" fontId="4" fillId="0" borderId="0" xfId="0" applyNumberFormat="1" applyFont="1" applyBorder="1" applyAlignment="1"/>
    <xf numFmtId="9" fontId="4" fillId="0" borderId="1" xfId="0" applyNumberFormat="1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10" fontId="5" fillId="0" borderId="0" xfId="0" applyNumberFormat="1" applyFont="1" applyBorder="1"/>
    <xf numFmtId="0" fontId="0" fillId="0" borderId="11" xfId="0" applyFill="1" applyBorder="1"/>
    <xf numFmtId="0" fontId="0" fillId="0" borderId="11" xfId="0" applyBorder="1" applyAlignment="1">
      <alignment horizontal="center"/>
    </xf>
    <xf numFmtId="10" fontId="5" fillId="0" borderId="0" xfId="0" applyNumberFormat="1" applyFont="1" applyBorder="1" applyAlignment="1"/>
    <xf numFmtId="0" fontId="4" fillId="0" borderId="0" xfId="0" applyFont="1" applyBorder="1"/>
    <xf numFmtId="9" fontId="4" fillId="0" borderId="0" xfId="0" applyNumberFormat="1" applyFont="1" applyBorder="1"/>
    <xf numFmtId="0" fontId="4" fillId="0" borderId="0" xfId="0" applyNumberFormat="1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/>
    <xf numFmtId="9" fontId="0" fillId="0" borderId="0" xfId="0" applyNumberForma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2" xfId="0" applyFont="1" applyBorder="1"/>
    <xf numFmtId="0" fontId="0" fillId="0" borderId="12" xfId="0" applyBorder="1" applyAlignment="1">
      <alignment horizontal="right"/>
    </xf>
    <xf numFmtId="0" fontId="6" fillId="0" borderId="0" xfId="0" applyFont="1"/>
    <xf numFmtId="0" fontId="4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center"/>
    </xf>
    <xf numFmtId="9" fontId="5" fillId="0" borderId="12" xfId="0" applyNumberFormat="1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Solicitudes Clasificadas por Tipo de Información </a:t>
            </a:r>
          </a:p>
        </c:rich>
      </c:tx>
      <c:layout>
        <c:manualLayout>
          <c:xMode val="edge"/>
          <c:yMode val="edge"/>
          <c:x val="0.17799386727144714"/>
          <c:y val="4.8661800486617855E-2"/>
        </c:manualLayout>
      </c:layout>
      <c:spPr>
        <a:noFill/>
        <a:ln w="25400">
          <a:noFill/>
        </a:ln>
      </c:spPr>
    </c:title>
    <c:view3D>
      <c:rotX val="19"/>
      <c:hPercent val="46"/>
      <c:rotY val="16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754067041595625"/>
          <c:y val="0.33820031696776004"/>
          <c:w val="0.78317275860379865"/>
          <c:h val="0.50608392754886977"/>
        </c:manualLayout>
      </c:layout>
      <c:bar3DChart>
        <c:barDir val="col"/>
        <c:grouping val="clustered"/>
        <c:ser>
          <c:idx val="0"/>
          <c:order val="0"/>
          <c:tx>
            <c:strRef>
              <c:f>'Octubre '!$P$7</c:f>
              <c:strCache>
                <c:ptCount val="1"/>
                <c:pt idx="0">
                  <c:v>Libre acceso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val>
            <c:numRef>
              <c:f>'Octubre '!$Q$7</c:f>
              <c:numCache>
                <c:formatCode>General</c:formatCode>
                <c:ptCount val="1"/>
                <c:pt idx="0">
                  <c:v>276</c:v>
                </c:pt>
              </c:numCache>
            </c:numRef>
          </c:val>
        </c:ser>
        <c:ser>
          <c:idx val="1"/>
          <c:order val="1"/>
          <c:tx>
            <c:strRef>
              <c:f>'Octubre '!$P$8</c:f>
              <c:strCache>
                <c:ptCount val="1"/>
                <c:pt idx="0">
                  <c:v>Protegida </c:v>
                </c:pt>
              </c:strCache>
            </c:strRef>
          </c:tx>
          <c:spPr>
            <a:solidFill>
              <a:srgbClr val="993366"/>
            </a:solidFill>
            <a:ln w="3175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val>
            <c:numRef>
              <c:f>'Octubre '!$Q$8</c:f>
              <c:numCache>
                <c:formatCode>General</c:formatCode>
                <c:ptCount val="1"/>
                <c:pt idx="0">
                  <c:v>68</c:v>
                </c:pt>
              </c:numCache>
            </c:numRef>
          </c:val>
        </c:ser>
        <c:ser>
          <c:idx val="2"/>
          <c:order val="2"/>
          <c:tx>
            <c:strRef>
              <c:f>'Octubre '!$P$9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FFFFCC"/>
            </a:solidFill>
            <a:ln w="3175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val>
            <c:numRef>
              <c:f>'Octubre '!$Q$9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hape val="box"/>
        <c:axId val="78754176"/>
        <c:axId val="78755712"/>
        <c:axId val="0"/>
      </c:bar3DChart>
      <c:catAx>
        <c:axId val="7875417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755712"/>
        <c:crossesAt val="0"/>
        <c:auto val="1"/>
        <c:lblAlgn val="ctr"/>
        <c:lblOffset val="100"/>
        <c:tickLblSkip val="1"/>
        <c:tickMarkSkip val="1"/>
      </c:catAx>
      <c:valAx>
        <c:axId val="78755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75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2977380254652641"/>
          <c:y val="0.92944268827710408"/>
          <c:w val="0.55501703063816465"/>
          <c:h val="5.352798053527975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Clasificación de Solicitudes por Temática </a:t>
            </a:r>
          </a:p>
        </c:rich>
      </c:tx>
      <c:layout>
        <c:manualLayout>
          <c:xMode val="edge"/>
          <c:yMode val="edge"/>
          <c:x val="0.26129973160134629"/>
          <c:y val="4.9217002237137104E-2"/>
        </c:manualLayout>
      </c:layout>
      <c:spPr>
        <a:noFill/>
        <a:ln w="25400">
          <a:noFill/>
        </a:ln>
      </c:spPr>
    </c:title>
    <c:view3D>
      <c:rotX val="19"/>
      <c:hPercent val="41"/>
      <c:rotY val="16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18097603970217"/>
          <c:y val="0.32214835480537535"/>
          <c:w val="0.775424798376814"/>
          <c:h val="0.4608511186799118"/>
        </c:manualLayout>
      </c:layout>
      <c:bar3DChart>
        <c:barDir val="col"/>
        <c:grouping val="clustered"/>
        <c:ser>
          <c:idx val="0"/>
          <c:order val="0"/>
          <c:tx>
            <c:strRef>
              <c:f>[1]Agosto!$AV$8</c:f>
              <c:strCache>
                <c:ptCount val="1"/>
                <c:pt idx="0">
                  <c:v>Acuerdos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val>
            <c:numRef>
              <c:f>[1]Agosto!$AW$8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strRef>
              <c:f>[1]Agosto!$AV$9</c:f>
              <c:strCache>
                <c:ptCount val="1"/>
                <c:pt idx="0">
                  <c:v>Información Económico Administrativa </c:v>
                </c:pt>
              </c:strCache>
            </c:strRef>
          </c:tx>
          <c:spPr>
            <a:solidFill>
              <a:srgbClr val="993366"/>
            </a:solidFill>
            <a:ln w="3175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val>
            <c:numRef>
              <c:f>[1]Agosto!$AW$9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strRef>
              <c:f>[1]Agosto!$AV$10</c:f>
              <c:strCache>
                <c:ptCount val="1"/>
                <c:pt idx="0">
                  <c:v>Servicios Públicos </c:v>
                </c:pt>
              </c:strCache>
            </c:strRef>
          </c:tx>
          <c:spPr>
            <a:solidFill>
              <a:srgbClr val="FFFFCC"/>
            </a:solidFill>
            <a:ln w="3175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val>
            <c:numRef>
              <c:f>[1]Agosto!$AW$10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strRef>
              <c:f>[1]Agosto!$AV$11</c:f>
              <c:strCache>
                <c:ptCount val="1"/>
                <c:pt idx="0">
                  <c:v>Trámites 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val>
            <c:numRef>
              <c:f>[1]Agosto!$AW$11</c:f>
              <c:numCache>
                <c:formatCode>General</c:formatCode>
                <c:ptCount val="1"/>
                <c:pt idx="0">
                  <c:v>31</c:v>
                </c:pt>
              </c:numCache>
            </c:numRef>
          </c:val>
        </c:ser>
        <c:ser>
          <c:idx val="4"/>
          <c:order val="4"/>
          <c:tx>
            <c:strRef>
              <c:f>[1]Agosto!$AV$12</c:f>
              <c:strCache>
                <c:ptCount val="1"/>
                <c:pt idx="0">
                  <c:v>Marco Normativo </c:v>
                </c:pt>
              </c:strCache>
            </c:strRef>
          </c:tx>
          <c:spPr>
            <a:solidFill>
              <a:srgbClr val="660066"/>
            </a:solidFill>
            <a:ln w="3175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val>
            <c:numRef>
              <c:f>[1]Agosto!$AW$12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5"/>
          <c:order val="5"/>
          <c:tx>
            <c:strRef>
              <c:f>[1]Agosto!$AV$13</c:f>
              <c:strCache>
                <c:ptCount val="1"/>
                <c:pt idx="0">
                  <c:v>Otros </c:v>
                </c:pt>
              </c:strCache>
            </c:strRef>
          </c:tx>
          <c:spPr>
            <a:solidFill>
              <a:srgbClr val="FF8080"/>
            </a:solidFill>
            <a:ln w="3175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val>
            <c:numRef>
              <c:f>[1]Agosto!$AW$13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hape val="box"/>
        <c:axId val="81498496"/>
        <c:axId val="81500032"/>
        <c:axId val="0"/>
      </c:bar3DChart>
      <c:catAx>
        <c:axId val="8149849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500032"/>
        <c:crossesAt val="0"/>
        <c:auto val="1"/>
        <c:lblAlgn val="ctr"/>
        <c:lblOffset val="100"/>
        <c:tickLblSkip val="1"/>
        <c:tickMarkSkip val="1"/>
      </c:catAx>
      <c:valAx>
        <c:axId val="81500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49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723163841807911E-2"/>
          <c:y val="0.9328880198699997"/>
          <c:w val="0.92655500689532444"/>
          <c:h val="5.369127516778504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Solicitudes Clasificadas por Tipo de Respuesta</a:t>
            </a:r>
          </a:p>
        </c:rich>
      </c:tx>
      <c:layout>
        <c:manualLayout>
          <c:xMode val="edge"/>
          <c:yMode val="edge"/>
          <c:x val="0.20550195788633452"/>
          <c:y val="3.2663316582915339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2135941507290245"/>
          <c:y val="0.18341708542714039"/>
          <c:w val="0.75890087558922559"/>
          <c:h val="0.46733668341708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8"/>
              <c:layout>
                <c:manualLayout>
                  <c:x val="4.5616477818322128E-2"/>
                  <c:y val="-1.6009837561236837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'Octubre '!$E$6:$E$16</c:f>
              <c:strCache>
                <c:ptCount val="11"/>
                <c:pt idx="0">
                  <c:v>Procedente</c:v>
                </c:pt>
                <c:pt idx="1">
                  <c:v>Procedente parcialmente por confidencialidad </c:v>
                </c:pt>
                <c:pt idx="2">
                  <c:v>Procedente parcialmente por reserva </c:v>
                </c:pt>
                <c:pt idx="3">
                  <c:v>Procedente parcialmente por inexistencia </c:v>
                </c:pt>
                <c:pt idx="4">
                  <c:v>Improcedente por confidencialidad </c:v>
                </c:pt>
                <c:pt idx="5">
                  <c:v>Improcedente por reserva </c:v>
                </c:pt>
                <c:pt idx="6">
                  <c:v>Improcedente por inexistencia </c:v>
                </c:pt>
                <c:pt idx="7">
                  <c:v>Remitidas al ITEI -Incompetencia </c:v>
                </c:pt>
                <c:pt idx="8">
                  <c:v>Improc. por no contestar prevención</c:v>
                </c:pt>
                <c:pt idx="9">
                  <c:v>Improc. por tratarse de un trámite </c:v>
                </c:pt>
                <c:pt idx="10">
                  <c:v>Improc. Por no cumplir con el art. 64 </c:v>
                </c:pt>
              </c:strCache>
            </c:strRef>
          </c:cat>
          <c:val>
            <c:numRef>
              <c:f>'Octubre '!$F$6:$F$16</c:f>
              <c:numCache>
                <c:formatCode>General</c:formatCode>
                <c:ptCount val="11"/>
                <c:pt idx="0">
                  <c:v>187</c:v>
                </c:pt>
                <c:pt idx="1">
                  <c:v>57</c:v>
                </c:pt>
                <c:pt idx="2">
                  <c:v>2</c:v>
                </c:pt>
                <c:pt idx="3">
                  <c:v>25</c:v>
                </c:pt>
                <c:pt idx="4">
                  <c:v>1</c:v>
                </c:pt>
                <c:pt idx="5">
                  <c:v>8</c:v>
                </c:pt>
                <c:pt idx="6">
                  <c:v>60</c:v>
                </c:pt>
                <c:pt idx="7">
                  <c:v>4</c:v>
                </c:pt>
                <c:pt idx="8">
                  <c:v>1</c:v>
                </c:pt>
                <c:pt idx="9">
                  <c:v>5</c:v>
                </c:pt>
                <c:pt idx="10">
                  <c:v>2</c:v>
                </c:pt>
              </c:numCache>
            </c:numRef>
          </c:val>
        </c:ser>
        <c:dLbls>
          <c:showVal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9417475728155598E-2"/>
          <c:y val="0.71105527638191623"/>
          <c:w val="0.96116657747878664"/>
          <c:h val="0.2713567839196049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.51180555555555562" footer="0.51180555555555562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Total de Solicitudes Clasificadas por Género</a:t>
            </a:r>
          </a:p>
        </c:rich>
      </c:tx>
      <c:layout>
        <c:manualLayout>
          <c:xMode val="edge"/>
          <c:yMode val="edge"/>
          <c:x val="0.14899743549248806"/>
          <c:y val="3.77358490566043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6647601752218608"/>
          <c:y val="0.21509473594991146"/>
          <c:w val="0.46704936404426511"/>
          <c:h val="0.61509547297959033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5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'Octubre '!$AB$8:$AB$9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'Octubre '!$AF$8:$AF$9</c:f>
              <c:numCache>
                <c:formatCode>General</c:formatCode>
                <c:ptCount val="2"/>
                <c:pt idx="0">
                  <c:v>250</c:v>
                </c:pt>
                <c:pt idx="1">
                  <c:v>102</c:v>
                </c:pt>
              </c:numCache>
            </c:numRef>
          </c:val>
        </c:ser>
        <c:dLbls>
          <c:showVal val="1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389744978152799"/>
          <c:y val="0.91320913187738317"/>
          <c:w val="0.236413261304975"/>
          <c:h val="6.017218346930709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5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Total de Solicitudes Clasificadas por medio de Recepción </a:t>
            </a:r>
          </a:p>
        </c:rich>
      </c:tx>
      <c:layout>
        <c:manualLayout>
          <c:xMode val="edge"/>
          <c:yMode val="edge"/>
          <c:x val="0.12280732452303111"/>
          <c:y val="3.831417624521072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8655052583186924"/>
          <c:y val="0.27203166917979682"/>
          <c:w val="0.42690180379032988"/>
          <c:h val="0.5593890662007087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5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'Octubre '!$AC$7:$AE$7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 oficial </c:v>
                </c:pt>
              </c:strCache>
            </c:strRef>
          </c:cat>
          <c:val>
            <c:numRef>
              <c:f>'Octubre '!$AC$10:$AE$10</c:f>
              <c:numCache>
                <c:formatCode>General</c:formatCode>
                <c:ptCount val="3"/>
                <c:pt idx="0">
                  <c:v>352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7641448327731027"/>
          <c:y val="0.91188061262458886"/>
          <c:w val="0.61988365489401565"/>
          <c:h val="6.130308424090732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5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Total de Solicitudes Por Género y Medio de Recepción</a:t>
            </a:r>
          </a:p>
        </c:rich>
      </c:tx>
      <c:layout>
        <c:manualLayout>
          <c:xMode val="edge"/>
          <c:yMode val="edge"/>
          <c:x val="0.15313225058004812"/>
          <c:y val="4.219409282700452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4245939675173997E-2"/>
          <c:y val="0.21941018678380292"/>
          <c:w val="0.89327146171692906"/>
          <c:h val="0.55696432029733756"/>
        </c:manualLayout>
      </c:layout>
      <c:barChart>
        <c:barDir val="col"/>
        <c:grouping val="clustered"/>
        <c:ser>
          <c:idx val="0"/>
          <c:order val="0"/>
          <c:tx>
            <c:strRef>
              <c:f>'Octubre '!$AB$8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multiLvlStrRef>
              <c:f>#REF!</c:f>
            </c:multiLvlStrRef>
          </c:cat>
          <c:val>
            <c:numRef>
              <c:f>'Octubre '!$AC$8:$AE$8</c:f>
              <c:numCache>
                <c:formatCode>General</c:formatCode>
                <c:ptCount val="3"/>
                <c:pt idx="0">
                  <c:v>250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multiLvlStrRef>
              <c:f>#REF!</c:f>
            </c:multiLvlStrRef>
          </c:cat>
          <c:val>
            <c:numRef>
              <c:f>'Octubre '!$AC$9:$AE$9</c:f>
              <c:numCache>
                <c:formatCode>General</c:formatCode>
                <c:ptCount val="3"/>
                <c:pt idx="0">
                  <c:v>102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axId val="81179776"/>
        <c:axId val="81181312"/>
      </c:barChart>
      <c:catAx>
        <c:axId val="811797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181312"/>
        <c:crosses val="autoZero"/>
        <c:auto val="1"/>
        <c:lblAlgn val="ctr"/>
        <c:lblOffset val="100"/>
        <c:tickLblSkip val="1"/>
        <c:tickMarkSkip val="1"/>
      </c:catAx>
      <c:valAx>
        <c:axId val="81181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1797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0371229698375882"/>
          <c:y val="0.90295713035870562"/>
          <c:w val="0.23201856148491906"/>
          <c:h val="6.751099150580912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Total de Solicitudes enviadas a las Dependencias</a:t>
            </a:r>
          </a:p>
        </c:rich>
      </c:tx>
      <c:layout>
        <c:manualLayout>
          <c:xMode val="edge"/>
          <c:yMode val="edge"/>
          <c:x val="0.19093885109021574"/>
          <c:y val="2.6352288488211108E-2"/>
        </c:manualLayout>
      </c:layout>
      <c:spPr>
        <a:noFill/>
        <a:ln w="25400">
          <a:noFill/>
        </a:ln>
      </c:spPr>
    </c:title>
    <c:view3D>
      <c:hPercent val="6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9870644769298598E-2"/>
          <c:y val="9.8474407882395254E-2"/>
          <c:w val="0.91747717795114336"/>
          <c:h val="0.45492402514684566"/>
        </c:manualLayout>
      </c:layout>
      <c:bar3DChart>
        <c:barDir val="col"/>
        <c:grouping val="clustered"/>
        <c:ser>
          <c:idx val="0"/>
          <c:order val="0"/>
          <c:tx>
            <c:strRef>
              <c:f>'Octubre '!$AL$5</c:f>
              <c:strCache>
                <c:ptCount val="1"/>
                <c:pt idx="0">
                  <c:v>DIRECCIÓN DE ARCHIVO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99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val>
            <c:numRef>
              <c:f>'Octubre '!$AM$5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1"/>
          <c:order val="1"/>
          <c:tx>
            <c:strRef>
              <c:f>'Octubre '!$AL$6</c:f>
              <c:strCache>
                <c:ptCount val="1"/>
                <c:pt idx="0">
                  <c:v>DIRECCIÓN DE ASUNTOS INTERNOS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99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val>
            <c:numRef>
              <c:f>'Octubre '!$AM$6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'Octubre '!$AL$7</c:f>
              <c:strCache>
                <c:ptCount val="1"/>
                <c:pt idx="0">
                  <c:v>DIRECCIÓN DE CATASTRO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99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val>
            <c:numRef>
              <c:f>'Octubre '!$AM$7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3"/>
          <c:order val="3"/>
          <c:tx>
            <c:strRef>
              <c:f>'Octubre '!$AL$8</c:f>
              <c:strCache>
                <c:ptCount val="1"/>
                <c:pt idx="0">
                  <c:v>DIR. GENERAL DE COMUNICACIÓN SOCIAL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99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val>
            <c:numRef>
              <c:f>'Octubre '!$AM$8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4"/>
          <c:order val="4"/>
          <c:tx>
            <c:strRef>
              <c:f>'Octubre '!$AL$9</c:f>
              <c:strCache>
                <c:ptCount val="1"/>
                <c:pt idx="0">
                  <c:v>CONTRALORIA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99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val>
            <c:numRef>
              <c:f>'Octubre '!$AM$9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5"/>
          <c:order val="5"/>
          <c:tx>
            <c:strRef>
              <c:f>'Octubre '!$AL$10</c:f>
              <c:strCache>
                <c:ptCount val="1"/>
                <c:pt idx="0">
                  <c:v>DIR. DE COORD. Y ACCESO A LA INF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99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val>
            <c:numRef>
              <c:f>'Octubre '!$AM$10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6"/>
          <c:order val="6"/>
          <c:tx>
            <c:strRef>
              <c:f>'Octubre '!$AL$11</c:f>
              <c:strCache>
                <c:ptCount val="1"/>
                <c:pt idx="0">
                  <c:v>DIRECCIÓN GENERAL DE ECOLOGÍA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99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val>
            <c:numRef>
              <c:f>'Octubre '!$AM$11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7"/>
          <c:order val="7"/>
          <c:tx>
            <c:strRef>
              <c:f>'Octubre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99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val>
            <c:numRef>
              <c:f>'Octubre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'Octubre '!$AL$12</c:f>
              <c:strCache>
                <c:ptCount val="1"/>
                <c:pt idx="0">
                  <c:v>OFICIALIA MAYOR ADMINISTRATIVA 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99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val>
            <c:numRef>
              <c:f>'Octubre '!$AM$12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9"/>
          <c:order val="9"/>
          <c:tx>
            <c:strRef>
              <c:f>'Octubre '!$AL$13</c:f>
              <c:strCache>
                <c:ptCount val="1"/>
                <c:pt idx="0">
                  <c:v>DIR. GENERAL DE OBRAS PÚBLICAS 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99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val>
            <c:numRef>
              <c:f>'Octubre '!$AM$13</c:f>
              <c:numCache>
                <c:formatCode>General</c:formatCode>
                <c:ptCount val="1"/>
                <c:pt idx="0">
                  <c:v>151</c:v>
                </c:pt>
              </c:numCache>
            </c:numRef>
          </c:val>
        </c:ser>
        <c:ser>
          <c:idx val="10"/>
          <c:order val="10"/>
          <c:tx>
            <c:strRef>
              <c:f>'Octubre '!$AL$14</c:f>
              <c:strCache>
                <c:ptCount val="1"/>
                <c:pt idx="0">
                  <c:v>OFICIALIA MAYOR DE PADRÓN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99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val>
            <c:numRef>
              <c:f>'Octubre '!$AM$14</c:f>
              <c:numCache>
                <c:formatCode>General</c:formatCode>
                <c:ptCount val="1"/>
                <c:pt idx="0">
                  <c:v>28</c:v>
                </c:pt>
              </c:numCache>
            </c:numRef>
          </c:val>
        </c:ser>
        <c:ser>
          <c:idx val="11"/>
          <c:order val="11"/>
          <c:tx>
            <c:strRef>
              <c:f>'Octubre '!$AL$15</c:f>
              <c:strCache>
                <c:ptCount val="1"/>
                <c:pt idx="0">
                  <c:v>DIR. DE PARTICIPACIÓN CIUDADANA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99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val>
            <c:numRef>
              <c:f>'Octubre '!$AM$15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12"/>
          <c:order val="12"/>
          <c:tx>
            <c:strRef>
              <c:f>'Octubre '!$AL$16</c:f>
              <c:strCache>
                <c:ptCount val="1"/>
                <c:pt idx="0">
                  <c:v>DIRECCIÓN DE PATRIMONIO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99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val>
            <c:numRef>
              <c:f>'Octubre '!$AM$16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13"/>
          <c:order val="13"/>
          <c:tx>
            <c:strRef>
              <c:f>'Octubre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99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val>
            <c:numRef>
              <c:f>'Octubre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'Octubre '!$AL$17</c:f>
              <c:strCache>
                <c:ptCount val="1"/>
                <c:pt idx="0">
                  <c:v>PROMOCIÓN ECONÓMICA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99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val>
            <c:numRef>
              <c:f>'Octubre '!$AM$17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'Octubre '!$AL$18</c:f>
              <c:strCache>
                <c:ptCount val="1"/>
                <c:pt idx="0">
                  <c:v>DIR. DE INSPECCIÓN DE REGLAMENTOS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99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val>
            <c:numRef>
              <c:f>'Octubre '!$AM$18</c:f>
              <c:numCache>
                <c:formatCode>General</c:formatCode>
                <c:ptCount val="1"/>
                <c:pt idx="0">
                  <c:v>29</c:v>
                </c:pt>
              </c:numCache>
            </c:numRef>
          </c:val>
        </c:ser>
        <c:ser>
          <c:idx val="16"/>
          <c:order val="16"/>
          <c:tx>
            <c:strRef>
              <c:f>'Octubre '!$AL$19</c:f>
              <c:strCache>
                <c:ptCount val="1"/>
                <c:pt idx="0">
                  <c:v>DIR. DE RECURSOS HUMANOS </c:v>
                </c:pt>
              </c:strCache>
            </c:strRef>
          </c:tx>
          <c:dLbls>
            <c:dLbl>
              <c:idx val="0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ES"/>
                </a:p>
              </c:txPr>
            </c:dLbl>
            <c:showVal val="1"/>
          </c:dLbls>
          <c:val>
            <c:numRef>
              <c:f>'Octubre '!$AM$19</c:f>
              <c:numCache>
                <c:formatCode>General</c:formatCode>
                <c:ptCount val="1"/>
                <c:pt idx="0">
                  <c:v>76</c:v>
                </c:pt>
              </c:numCache>
            </c:numRef>
          </c:val>
        </c:ser>
        <c:ser>
          <c:idx val="17"/>
          <c:order val="17"/>
          <c:tx>
            <c:strRef>
              <c:f>'Octubre '!$AL$20</c:f>
              <c:strCache>
                <c:ptCount val="1"/>
                <c:pt idx="0">
                  <c:v>SECRETARIA DEL AYUNTAMIENTO </c:v>
                </c:pt>
              </c:strCache>
            </c:strRef>
          </c:tx>
          <c:dLbls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ES"/>
              </a:p>
            </c:txPr>
            <c:showVal val="1"/>
          </c:dLbls>
          <c:val>
            <c:numRef>
              <c:f>'Octubre '!$AM$20</c:f>
              <c:numCache>
                <c:formatCode>General</c:formatCode>
                <c:ptCount val="1"/>
                <c:pt idx="0">
                  <c:v>38</c:v>
                </c:pt>
              </c:numCache>
            </c:numRef>
          </c:val>
        </c:ser>
        <c:ser>
          <c:idx val="18"/>
          <c:order val="18"/>
          <c:tx>
            <c:strRef>
              <c:f>'Octubre '!$AL$21</c:f>
              <c:strCache>
                <c:ptCount val="1"/>
                <c:pt idx="0">
                  <c:v>SECRETARIA PARTICULAR</c:v>
                </c:pt>
              </c:strCache>
            </c:strRef>
          </c:tx>
          <c:dLbls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ES"/>
              </a:p>
            </c:txPr>
            <c:showVal val="1"/>
          </c:dLbls>
          <c:val>
            <c:numRef>
              <c:f>'Octubre '!$AM$21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19"/>
          <c:order val="19"/>
          <c:tx>
            <c:strRef>
              <c:f>'Octubre '!$AL$22</c:f>
              <c:strCache>
                <c:ptCount val="1"/>
                <c:pt idx="0">
                  <c:v>DIR. GRAL. DE SEGURIDAD PÚBLICA </c:v>
                </c:pt>
              </c:strCache>
            </c:strRef>
          </c:tx>
          <c:dLbls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ES"/>
              </a:p>
            </c:txPr>
            <c:showVal val="1"/>
          </c:dLbls>
          <c:val>
            <c:numRef>
              <c:f>'Octubre '!$AM$22</c:f>
              <c:numCache>
                <c:formatCode>General</c:formatCode>
                <c:ptCount val="1"/>
                <c:pt idx="0">
                  <c:v>28</c:v>
                </c:pt>
              </c:numCache>
            </c:numRef>
          </c:val>
        </c:ser>
        <c:ser>
          <c:idx val="20"/>
          <c:order val="20"/>
          <c:tx>
            <c:strRef>
              <c:f>'Octubre '!$AL$23</c:f>
              <c:strCache>
                <c:ptCount val="1"/>
                <c:pt idx="0">
                  <c:v>DIR. GRAL. DE SERVICIOS PÚBLICOS</c:v>
                </c:pt>
              </c:strCache>
            </c:strRef>
          </c:tx>
          <c:dLbls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ES"/>
              </a:p>
            </c:txPr>
            <c:showVal val="1"/>
          </c:dLbls>
          <c:val>
            <c:numRef>
              <c:f>'Octubre '!$AM$23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1"/>
          <c:order val="21"/>
          <c:tx>
            <c:strRef>
              <c:f>'Octubre '!$AL$24</c:f>
              <c:strCache>
                <c:ptCount val="1"/>
                <c:pt idx="0">
                  <c:v>SINDICATURA</c:v>
                </c:pt>
              </c:strCache>
            </c:strRef>
          </c:tx>
          <c:dLbls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ES"/>
              </a:p>
            </c:txPr>
            <c:showVal val="1"/>
          </c:dLbls>
          <c:val>
            <c:numRef>
              <c:f>'Octubre '!$AM$24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22"/>
          <c:order val="22"/>
          <c:tx>
            <c:strRef>
              <c:f>'Octubre '!$AL$25</c:f>
              <c:strCache>
                <c:ptCount val="1"/>
                <c:pt idx="0">
                  <c:v>TESORERIA</c:v>
                </c:pt>
              </c:strCache>
            </c:strRef>
          </c:tx>
          <c:dLbls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ES"/>
              </a:p>
            </c:txPr>
            <c:showVal val="1"/>
          </c:dLbls>
          <c:val>
            <c:numRef>
              <c:f>'Octubre '!$AM$25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23"/>
          <c:order val="23"/>
          <c:tx>
            <c:strRef>
              <c:f>'Octubre '!$AL$28</c:f>
              <c:strCache>
                <c:ptCount val="1"/>
                <c:pt idx="0">
                  <c:v>Dir. Gral. De Servicios Municipales </c:v>
                </c:pt>
              </c:strCache>
            </c:strRef>
          </c:tx>
          <c:val>
            <c:numRef>
              <c:f>'Octubre '!$AM$28</c:f>
              <c:numCache>
                <c:formatCode>General</c:formatCode>
                <c:ptCount val="1"/>
              </c:numCache>
            </c:numRef>
          </c:val>
        </c:ser>
        <c:ser>
          <c:idx val="24"/>
          <c:order val="24"/>
          <c:tx>
            <c:strRef>
              <c:f>'Octubre '!$AL$29</c:f>
              <c:strCache>
                <c:ptCount val="1"/>
                <c:pt idx="0">
                  <c:v>Dirección de Panteones </c:v>
                </c:pt>
              </c:strCache>
            </c:strRef>
          </c:tx>
          <c:val>
            <c:numRef>
              <c:f>'Octubre '!$AM$29</c:f>
              <c:numCache>
                <c:formatCode>General</c:formatCode>
                <c:ptCount val="1"/>
              </c:numCache>
            </c:numRef>
          </c:val>
        </c:ser>
        <c:ser>
          <c:idx val="25"/>
          <c:order val="25"/>
          <c:tx>
            <c:strRef>
              <c:f>'Octubre '!$AL$30</c:f>
              <c:strCache>
                <c:ptCount val="1"/>
                <c:pt idx="0">
                  <c:v>Dirección de Rastros </c:v>
                </c:pt>
              </c:strCache>
            </c:strRef>
          </c:tx>
          <c:val>
            <c:numRef>
              <c:f>'Octubre '!$AM$30</c:f>
              <c:numCache>
                <c:formatCode>General</c:formatCode>
                <c:ptCount val="1"/>
              </c:numCache>
            </c:numRef>
          </c:val>
        </c:ser>
        <c:ser>
          <c:idx val="26"/>
          <c:order val="26"/>
          <c:tx>
            <c:strRef>
              <c:f>'Octubre '!$AL$31</c:f>
              <c:strCache>
                <c:ptCount val="1"/>
                <c:pt idx="0">
                  <c:v>Coordinación de Proy. Estrategicos </c:v>
                </c:pt>
              </c:strCache>
            </c:strRef>
          </c:tx>
          <c:val>
            <c:numRef>
              <c:f>'Octubre '!$AM$31</c:f>
              <c:numCache>
                <c:formatCode>General</c:formatCode>
                <c:ptCount val="1"/>
              </c:numCache>
            </c:numRef>
          </c:val>
        </c:ser>
        <c:ser>
          <c:idx val="27"/>
          <c:order val="27"/>
          <c:tx>
            <c:strRef>
              <c:f>'Octubre '!$AL$32</c:f>
              <c:strCache>
                <c:ptCount val="1"/>
                <c:pt idx="0">
                  <c:v>Unidad de Vinculación </c:v>
                </c:pt>
              </c:strCache>
            </c:strRef>
          </c:tx>
          <c:val>
            <c:numRef>
              <c:f>'Octubre '!$AM$32</c:f>
              <c:numCache>
                <c:formatCode>General</c:formatCode>
                <c:ptCount val="1"/>
              </c:numCache>
            </c:numRef>
          </c:val>
        </c:ser>
        <c:dLbls>
          <c:showVal val="1"/>
        </c:dLbls>
        <c:shape val="box"/>
        <c:axId val="45006848"/>
        <c:axId val="45008384"/>
        <c:axId val="0"/>
      </c:bar3DChart>
      <c:catAx>
        <c:axId val="4500684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008384"/>
        <c:crosses val="autoZero"/>
        <c:auto val="1"/>
        <c:lblAlgn val="ctr"/>
        <c:lblOffset val="100"/>
        <c:tickLblSkip val="1"/>
        <c:tickMarkSkip val="1"/>
      </c:catAx>
      <c:valAx>
        <c:axId val="45008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0068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7"/>
        <c:delete val="1"/>
      </c:legendEntry>
      <c:legendEntry>
        <c:idx val="13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ayout>
        <c:manualLayout>
          <c:xMode val="edge"/>
          <c:yMode val="edge"/>
          <c:x val="8.6299892125135027E-3"/>
          <c:y val="0.60220499464593968"/>
          <c:w val="0.95985763915432931"/>
          <c:h val="0.3640372656120689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Solicitudes Clasificadas por Medio</a:t>
            </a:r>
            <a:r>
              <a:rPr lang="es-ES" baseline="0"/>
              <a:t> de Acceso a la Información</a:t>
            </a:r>
            <a:endParaRPr lang="es-ES"/>
          </a:p>
        </c:rich>
      </c:tx>
      <c:layout>
        <c:manualLayout>
          <c:xMode val="edge"/>
          <c:yMode val="edge"/>
          <c:x val="0.1473503896125134"/>
          <c:y val="3.2663347812002523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2135941507290245"/>
          <c:y val="0.18341708542714055"/>
          <c:w val="0.75890087558922592"/>
          <c:h val="0.4673366834170891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'Octubre '!$BM$7:$BM$11</c:f>
              <c:strCache>
                <c:ptCount val="5"/>
                <c:pt idx="0">
                  <c:v>Consulta Directa Personal</c:v>
                </c:pt>
                <c:pt idx="1">
                  <c:v>Consulta Directa Electrónica</c:v>
                </c:pt>
                <c:pt idx="2">
                  <c:v>Reproducción de Documentos</c:v>
                </c:pt>
                <c:pt idx="3">
                  <c:v>Informes Específicos </c:v>
                </c:pt>
                <c:pt idx="4">
                  <c:v>Combinación de las Anteriores</c:v>
                </c:pt>
              </c:strCache>
            </c:strRef>
          </c:cat>
          <c:val>
            <c:numRef>
              <c:f>'Octubre '!$BN$7:$BN$11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350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9417475728155609E-2"/>
          <c:y val="0.71105527638191646"/>
          <c:w val="0.83814310594353281"/>
          <c:h val="8.828134680589820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7" l="0.74803149606299246" r="0.74803149606299246" t="0.9842519685039367" header="0.51181102362204722" footer="0.51181102362204722"/>
    <c:pageSetup firstPageNumber="0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hyperlink" Target="http://www.zapopan.gob.mx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590550</xdr:colOff>
      <xdr:row>10</xdr:row>
      <xdr:rowOff>152400</xdr:rowOff>
    </xdr:from>
    <xdr:to>
      <xdr:col>21</xdr:col>
      <xdr:colOff>247650</xdr:colOff>
      <xdr:row>33</xdr:row>
      <xdr:rowOff>47625</xdr:rowOff>
    </xdr:to>
    <xdr:graphicFrame macro="">
      <xdr:nvGraphicFramePr>
        <xdr:cNvPr id="12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45</xdr:col>
      <xdr:colOff>590550</xdr:colOff>
      <xdr:row>13</xdr:row>
      <xdr:rowOff>0</xdr:rowOff>
    </xdr:from>
    <xdr:to>
      <xdr:col>53</xdr:col>
      <xdr:colOff>361950</xdr:colOff>
      <xdr:row>37</xdr:row>
      <xdr:rowOff>171450</xdr:rowOff>
    </xdr:to>
    <xdr:graphicFrame macro="">
      <xdr:nvGraphicFramePr>
        <xdr:cNvPr id="15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752475</xdr:colOff>
      <xdr:row>17</xdr:row>
      <xdr:rowOff>133350</xdr:rowOff>
    </xdr:from>
    <xdr:to>
      <xdr:col>9</xdr:col>
      <xdr:colOff>9525</xdr:colOff>
      <xdr:row>38</xdr:row>
      <xdr:rowOff>123825</xdr:rowOff>
    </xdr:to>
    <xdr:graphicFrame macro="">
      <xdr:nvGraphicFramePr>
        <xdr:cNvPr id="23" name="Chart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381000</xdr:colOff>
      <xdr:row>10</xdr:row>
      <xdr:rowOff>76201</xdr:rowOff>
    </xdr:from>
    <xdr:to>
      <xdr:col>29</xdr:col>
      <xdr:colOff>523875</xdr:colOff>
      <xdr:row>23</xdr:row>
      <xdr:rowOff>0</xdr:rowOff>
    </xdr:to>
    <xdr:graphicFrame macro="">
      <xdr:nvGraphicFramePr>
        <xdr:cNvPr id="24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695325</xdr:colOff>
      <xdr:row>10</xdr:row>
      <xdr:rowOff>85725</xdr:rowOff>
    </xdr:from>
    <xdr:to>
      <xdr:col>34</xdr:col>
      <xdr:colOff>142875</xdr:colOff>
      <xdr:row>23</xdr:row>
      <xdr:rowOff>0</xdr:rowOff>
    </xdr:to>
    <xdr:graphicFrame macro="">
      <xdr:nvGraphicFramePr>
        <xdr:cNvPr id="25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180975</xdr:colOff>
      <xdr:row>23</xdr:row>
      <xdr:rowOff>28575</xdr:rowOff>
    </xdr:from>
    <xdr:to>
      <xdr:col>32</xdr:col>
      <xdr:colOff>476250</xdr:colOff>
      <xdr:row>37</xdr:row>
      <xdr:rowOff>19050</xdr:rowOff>
    </xdr:to>
    <xdr:graphicFrame macro="">
      <xdr:nvGraphicFramePr>
        <xdr:cNvPr id="26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752475</xdr:colOff>
      <xdr:row>3</xdr:row>
      <xdr:rowOff>1</xdr:rowOff>
    </xdr:from>
    <xdr:to>
      <xdr:col>43</xdr:col>
      <xdr:colOff>66675</xdr:colOff>
      <xdr:row>38</xdr:row>
      <xdr:rowOff>114300</xdr:rowOff>
    </xdr:to>
    <xdr:graphicFrame macro="">
      <xdr:nvGraphicFramePr>
        <xdr:cNvPr id="27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62</xdr:col>
      <xdr:colOff>28575</xdr:colOff>
      <xdr:row>13</xdr:row>
      <xdr:rowOff>47625</xdr:rowOff>
    </xdr:from>
    <xdr:to>
      <xdr:col>69</xdr:col>
      <xdr:colOff>47625</xdr:colOff>
      <xdr:row>36</xdr:row>
      <xdr:rowOff>104775</xdr:rowOff>
    </xdr:to>
    <xdr:graphicFrame macro="">
      <xdr:nvGraphicFramePr>
        <xdr:cNvPr id="30" name="Chart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8</xdr:col>
      <xdr:colOff>28576</xdr:colOff>
      <xdr:row>0</xdr:row>
      <xdr:rowOff>38100</xdr:rowOff>
    </xdr:from>
    <xdr:to>
      <xdr:col>11</xdr:col>
      <xdr:colOff>133351</xdr:colOff>
      <xdr:row>3</xdr:row>
      <xdr:rowOff>28575</xdr:rowOff>
    </xdr:to>
    <xdr:pic>
      <xdr:nvPicPr>
        <xdr:cNvPr id="10" name="9 Imagen" descr="Gobierno Municipal de Zapopan 2012-2015">
          <a:hlinkClick xmlns:r="http://schemas.openxmlformats.org/officeDocument/2006/relationships" r:id="rId9" tooltip="&quot;Gobierno Municipal de Zapopan 2012-2015&quot;"/>
        </xdr:cNvPr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05576" y="38100"/>
          <a:ext cx="17907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23</xdr:col>
      <xdr:colOff>266700</xdr:colOff>
      <xdr:row>2</xdr:row>
      <xdr:rowOff>180975</xdr:rowOff>
    </xdr:to>
    <xdr:pic>
      <xdr:nvPicPr>
        <xdr:cNvPr id="11" name="10 Imagen" descr="Gobierno Municipal de Zapopan 2012-2015">
          <a:hlinkClick xmlns:r="http://schemas.openxmlformats.org/officeDocument/2006/relationships" r:id="rId9" tooltip="&quot;Gobierno Municipal de Zapopan 2012-2015&quot;"/>
        </xdr:cNvPr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4639925" y="0"/>
          <a:ext cx="17907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371475</xdr:colOff>
      <xdr:row>0</xdr:row>
      <xdr:rowOff>19050</xdr:rowOff>
    </xdr:from>
    <xdr:to>
      <xdr:col>35</xdr:col>
      <xdr:colOff>638175</xdr:colOff>
      <xdr:row>3</xdr:row>
      <xdr:rowOff>9525</xdr:rowOff>
    </xdr:to>
    <xdr:pic>
      <xdr:nvPicPr>
        <xdr:cNvPr id="13" name="12 Imagen" descr="Gobierno Municipal de Zapopan 2012-2015">
          <a:hlinkClick xmlns:r="http://schemas.openxmlformats.org/officeDocument/2006/relationships" r:id="rId9" tooltip="&quot;Gobierno Municipal de Zapopan 2012-2015&quot;"/>
        </xdr:cNvPr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3526750" y="19050"/>
          <a:ext cx="17907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514350</xdr:colOff>
      <xdr:row>0</xdr:row>
      <xdr:rowOff>9525</xdr:rowOff>
    </xdr:from>
    <xdr:to>
      <xdr:col>61</xdr:col>
      <xdr:colOff>19050</xdr:colOff>
      <xdr:row>2</xdr:row>
      <xdr:rowOff>133350</xdr:rowOff>
    </xdr:to>
    <xdr:pic>
      <xdr:nvPicPr>
        <xdr:cNvPr id="14" name="13 Imagen" descr="Gobierno Municipal de Zapopan 2012-2015">
          <a:hlinkClick xmlns:r="http://schemas.openxmlformats.org/officeDocument/2006/relationships" r:id="rId9" tooltip="&quot;Gobierno Municipal de Zapopan 2012-2015&quot;"/>
        </xdr:cNvPr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1765875" y="9525"/>
          <a:ext cx="17907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</xdr:col>
      <xdr:colOff>419100</xdr:colOff>
      <xdr:row>0</xdr:row>
      <xdr:rowOff>0</xdr:rowOff>
    </xdr:from>
    <xdr:to>
      <xdr:col>70</xdr:col>
      <xdr:colOff>685800</xdr:colOff>
      <xdr:row>2</xdr:row>
      <xdr:rowOff>180975</xdr:rowOff>
    </xdr:to>
    <xdr:pic>
      <xdr:nvPicPr>
        <xdr:cNvPr id="17" name="16 Imagen" descr="Gobierno Municipal de Zapopan 2012-2015">
          <a:hlinkClick xmlns:r="http://schemas.openxmlformats.org/officeDocument/2006/relationships" r:id="rId9" tooltip="&quot;Gobierno Municipal de Zapopan 2012-2015&quot;"/>
        </xdr:cNvPr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8548925" y="0"/>
          <a:ext cx="17907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0.10031</cdr:x>
      <cdr:y>0.5992</cdr:y>
    </cdr:from>
    <cdr:to>
      <cdr:x>0.11089</cdr:x>
      <cdr:y>0.63649</cdr:y>
    </cdr:to>
    <cdr:sp macro="" textlink="">
      <cdr:nvSpPr>
        <cdr:cNvPr id="1024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618" y="2280419"/>
          <a:ext cx="62358" cy="1417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0.10031</cdr:x>
      <cdr:y>0.5992</cdr:y>
    </cdr:from>
    <cdr:to>
      <cdr:x>0.11089</cdr:x>
      <cdr:y>0.63649</cdr:y>
    </cdr:to>
    <cdr:sp macro="" textlink="">
      <cdr:nvSpPr>
        <cdr:cNvPr id="10242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618" y="2280419"/>
          <a:ext cx="62358" cy="1417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0.10031</cdr:x>
      <cdr:y>0.5992</cdr:y>
    </cdr:from>
    <cdr:to>
      <cdr:x>0.11089</cdr:x>
      <cdr:y>0.63649</cdr:y>
    </cdr:to>
    <cdr:sp macro="" textlink="">
      <cdr:nvSpPr>
        <cdr:cNvPr id="10243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618" y="2280419"/>
          <a:ext cx="62358" cy="1417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0.10031</cdr:x>
      <cdr:y>0.5992</cdr:y>
    </cdr:from>
    <cdr:to>
      <cdr:x>0.11089</cdr:x>
      <cdr:y>0.63649</cdr:y>
    </cdr:to>
    <cdr:sp macro="" textlink="">
      <cdr:nvSpPr>
        <cdr:cNvPr id="10244" name="Text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618" y="2280419"/>
          <a:ext cx="62358" cy="1417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0.10031</cdr:x>
      <cdr:y>0.5992</cdr:y>
    </cdr:from>
    <cdr:to>
      <cdr:x>0.11089</cdr:x>
      <cdr:y>0.63649</cdr:y>
    </cdr:to>
    <cdr:sp macro="" textlink="">
      <cdr:nvSpPr>
        <cdr:cNvPr id="10245" name="Text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618" y="2280419"/>
          <a:ext cx="62358" cy="1417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0.10031</cdr:x>
      <cdr:y>0.5992</cdr:y>
    </cdr:from>
    <cdr:to>
      <cdr:x>0.11089</cdr:x>
      <cdr:y>0.63649</cdr:y>
    </cdr:to>
    <cdr:sp macro="" textlink="">
      <cdr:nvSpPr>
        <cdr:cNvPr id="10246" name="Text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618" y="2280419"/>
          <a:ext cx="62358" cy="1417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0.10031</cdr:x>
      <cdr:y>0.5992</cdr:y>
    </cdr:from>
    <cdr:to>
      <cdr:x>0.11089</cdr:x>
      <cdr:y>0.63649</cdr:y>
    </cdr:to>
    <cdr:sp macro="" textlink="">
      <cdr:nvSpPr>
        <cdr:cNvPr id="10247" name="Text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618" y="2280419"/>
          <a:ext cx="62358" cy="1417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0.10031</cdr:x>
      <cdr:y>0.5992</cdr:y>
    </cdr:from>
    <cdr:to>
      <cdr:x>0.11089</cdr:x>
      <cdr:y>0.63649</cdr:y>
    </cdr:to>
    <cdr:sp macro="" textlink="">
      <cdr:nvSpPr>
        <cdr:cNvPr id="10248" name="Text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618" y="2280419"/>
          <a:ext cx="62358" cy="1417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0.10031</cdr:x>
      <cdr:y>0.5992</cdr:y>
    </cdr:from>
    <cdr:to>
      <cdr:x>0.11089</cdr:x>
      <cdr:y>0.63649</cdr:y>
    </cdr:to>
    <cdr:sp macro="" textlink="">
      <cdr:nvSpPr>
        <cdr:cNvPr id="10249" name="Text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618" y="2280419"/>
          <a:ext cx="62358" cy="1417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0.12122</cdr:x>
      <cdr:y>0.64917</cdr:y>
    </cdr:from>
    <cdr:to>
      <cdr:x>0.12122</cdr:x>
      <cdr:y>0.64917</cdr:y>
    </cdr:to>
    <cdr:sp macro="" textlink="">
      <cdr:nvSpPr>
        <cdr:cNvPr id="1025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883" y="247031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0.12122</cdr:x>
      <cdr:y>0.64917</cdr:y>
    </cdr:from>
    <cdr:to>
      <cdr:x>0.12122</cdr:x>
      <cdr:y>0.64917</cdr:y>
    </cdr:to>
    <cdr:sp macro="" textlink="">
      <cdr:nvSpPr>
        <cdr:cNvPr id="1025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883" y="247031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0.12122</cdr:x>
      <cdr:y>0.64917</cdr:y>
    </cdr:from>
    <cdr:to>
      <cdr:x>0.12122</cdr:x>
      <cdr:y>0.64917</cdr:y>
    </cdr:to>
    <cdr:sp macro="" textlink="">
      <cdr:nvSpPr>
        <cdr:cNvPr id="1025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883" y="247031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0.12122</cdr:x>
      <cdr:y>0.64917</cdr:y>
    </cdr:from>
    <cdr:to>
      <cdr:x>0.12122</cdr:x>
      <cdr:y>0.64917</cdr:y>
    </cdr:to>
    <cdr:sp macro="" textlink="">
      <cdr:nvSpPr>
        <cdr:cNvPr id="1025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883" y="247031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0.12122</cdr:x>
      <cdr:y>0.64917</cdr:y>
    </cdr:from>
    <cdr:to>
      <cdr:x>0.12122</cdr:x>
      <cdr:y>0.64917</cdr:y>
    </cdr:to>
    <cdr:sp macro="" textlink="">
      <cdr:nvSpPr>
        <cdr:cNvPr id="102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883" y="247031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0.12122</cdr:x>
      <cdr:y>0.64917</cdr:y>
    </cdr:from>
    <cdr:to>
      <cdr:x>0.12122</cdr:x>
      <cdr:y>0.64917</cdr:y>
    </cdr:to>
    <cdr:sp macro="" textlink="">
      <cdr:nvSpPr>
        <cdr:cNvPr id="1025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883" y="247031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0.12122</cdr:x>
      <cdr:y>0.64917</cdr:y>
    </cdr:from>
    <cdr:to>
      <cdr:x>0.12122</cdr:x>
      <cdr:y>0.64917</cdr:y>
    </cdr:to>
    <cdr:sp macro="" textlink="">
      <cdr:nvSpPr>
        <cdr:cNvPr id="1025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883" y="247031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0.12122</cdr:x>
      <cdr:y>0.64917</cdr:y>
    </cdr:from>
    <cdr:to>
      <cdr:x>0.12122</cdr:x>
      <cdr:y>0.64917</cdr:y>
    </cdr:to>
    <cdr:sp macro="" textlink="">
      <cdr:nvSpPr>
        <cdr:cNvPr id="10257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883" y="247031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0.12122</cdr:x>
      <cdr:y>0.64917</cdr:y>
    </cdr:from>
    <cdr:to>
      <cdr:x>0.12122</cdr:x>
      <cdr:y>0.64917</cdr:y>
    </cdr:to>
    <cdr:sp macro="" textlink="">
      <cdr:nvSpPr>
        <cdr:cNvPr id="10258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883" y="247031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0.10031</cdr:x>
      <cdr:y>0.5992</cdr:y>
    </cdr:from>
    <cdr:to>
      <cdr:x>0.11089</cdr:x>
      <cdr:y>0.63649</cdr:y>
    </cdr:to>
    <cdr:sp macro="" textlink="">
      <cdr:nvSpPr>
        <cdr:cNvPr id="1024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618" y="2280419"/>
          <a:ext cx="62358" cy="1417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0.10031</cdr:x>
      <cdr:y>0.5992</cdr:y>
    </cdr:from>
    <cdr:to>
      <cdr:x>0.11089</cdr:x>
      <cdr:y>0.63649</cdr:y>
    </cdr:to>
    <cdr:sp macro="" textlink="">
      <cdr:nvSpPr>
        <cdr:cNvPr id="10242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618" y="2280419"/>
          <a:ext cx="62358" cy="1417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0.10031</cdr:x>
      <cdr:y>0.5992</cdr:y>
    </cdr:from>
    <cdr:to>
      <cdr:x>0.11089</cdr:x>
      <cdr:y>0.63649</cdr:y>
    </cdr:to>
    <cdr:sp macro="" textlink="">
      <cdr:nvSpPr>
        <cdr:cNvPr id="10243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618" y="2280419"/>
          <a:ext cx="62358" cy="1417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0.10031</cdr:x>
      <cdr:y>0.5992</cdr:y>
    </cdr:from>
    <cdr:to>
      <cdr:x>0.11089</cdr:x>
      <cdr:y>0.63649</cdr:y>
    </cdr:to>
    <cdr:sp macro="" textlink="">
      <cdr:nvSpPr>
        <cdr:cNvPr id="10244" name="Text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618" y="2280419"/>
          <a:ext cx="62358" cy="1417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0.10031</cdr:x>
      <cdr:y>0.5992</cdr:y>
    </cdr:from>
    <cdr:to>
      <cdr:x>0.11089</cdr:x>
      <cdr:y>0.63649</cdr:y>
    </cdr:to>
    <cdr:sp macro="" textlink="">
      <cdr:nvSpPr>
        <cdr:cNvPr id="10245" name="Text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618" y="2280419"/>
          <a:ext cx="62358" cy="1417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0.10031</cdr:x>
      <cdr:y>0.5992</cdr:y>
    </cdr:from>
    <cdr:to>
      <cdr:x>0.11089</cdr:x>
      <cdr:y>0.63649</cdr:y>
    </cdr:to>
    <cdr:sp macro="" textlink="">
      <cdr:nvSpPr>
        <cdr:cNvPr id="10246" name="Text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618" y="2280419"/>
          <a:ext cx="62358" cy="1417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0.10031</cdr:x>
      <cdr:y>0.5992</cdr:y>
    </cdr:from>
    <cdr:to>
      <cdr:x>0.11089</cdr:x>
      <cdr:y>0.63649</cdr:y>
    </cdr:to>
    <cdr:sp macro="" textlink="">
      <cdr:nvSpPr>
        <cdr:cNvPr id="10247" name="Text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618" y="2280419"/>
          <a:ext cx="62358" cy="1417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0.10031</cdr:x>
      <cdr:y>0.5992</cdr:y>
    </cdr:from>
    <cdr:to>
      <cdr:x>0.11089</cdr:x>
      <cdr:y>0.63649</cdr:y>
    </cdr:to>
    <cdr:sp macro="" textlink="">
      <cdr:nvSpPr>
        <cdr:cNvPr id="10248" name="Text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618" y="2280419"/>
          <a:ext cx="62358" cy="1417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0.10031</cdr:x>
      <cdr:y>0.5992</cdr:y>
    </cdr:from>
    <cdr:to>
      <cdr:x>0.11089</cdr:x>
      <cdr:y>0.63649</cdr:y>
    </cdr:to>
    <cdr:sp macro="" textlink="">
      <cdr:nvSpPr>
        <cdr:cNvPr id="10249" name="Text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618" y="2280419"/>
          <a:ext cx="62358" cy="1417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0.12122</cdr:x>
      <cdr:y>0.64917</cdr:y>
    </cdr:from>
    <cdr:to>
      <cdr:x>0.12122</cdr:x>
      <cdr:y>0.64917</cdr:y>
    </cdr:to>
    <cdr:sp macro="" textlink="">
      <cdr:nvSpPr>
        <cdr:cNvPr id="1025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883" y="247031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0.12122</cdr:x>
      <cdr:y>0.64917</cdr:y>
    </cdr:from>
    <cdr:to>
      <cdr:x>0.12122</cdr:x>
      <cdr:y>0.64917</cdr:y>
    </cdr:to>
    <cdr:sp macro="" textlink="">
      <cdr:nvSpPr>
        <cdr:cNvPr id="1025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883" y="247031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0.12122</cdr:x>
      <cdr:y>0.64917</cdr:y>
    </cdr:from>
    <cdr:to>
      <cdr:x>0.12122</cdr:x>
      <cdr:y>0.64917</cdr:y>
    </cdr:to>
    <cdr:sp macro="" textlink="">
      <cdr:nvSpPr>
        <cdr:cNvPr id="1025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883" y="247031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0.12122</cdr:x>
      <cdr:y>0.64917</cdr:y>
    </cdr:from>
    <cdr:to>
      <cdr:x>0.12122</cdr:x>
      <cdr:y>0.64917</cdr:y>
    </cdr:to>
    <cdr:sp macro="" textlink="">
      <cdr:nvSpPr>
        <cdr:cNvPr id="1025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883" y="247031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0.12122</cdr:x>
      <cdr:y>0.64917</cdr:y>
    </cdr:from>
    <cdr:to>
      <cdr:x>0.12122</cdr:x>
      <cdr:y>0.64917</cdr:y>
    </cdr:to>
    <cdr:sp macro="" textlink="">
      <cdr:nvSpPr>
        <cdr:cNvPr id="102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883" y="247031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0.12122</cdr:x>
      <cdr:y>0.64917</cdr:y>
    </cdr:from>
    <cdr:to>
      <cdr:x>0.12122</cdr:x>
      <cdr:y>0.64917</cdr:y>
    </cdr:to>
    <cdr:sp macro="" textlink="">
      <cdr:nvSpPr>
        <cdr:cNvPr id="1025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883" y="247031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0.12122</cdr:x>
      <cdr:y>0.64917</cdr:y>
    </cdr:from>
    <cdr:to>
      <cdr:x>0.12122</cdr:x>
      <cdr:y>0.64917</cdr:y>
    </cdr:to>
    <cdr:sp macro="" textlink="">
      <cdr:nvSpPr>
        <cdr:cNvPr id="1025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883" y="247031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0.12122</cdr:x>
      <cdr:y>0.64917</cdr:y>
    </cdr:from>
    <cdr:to>
      <cdr:x>0.12122</cdr:x>
      <cdr:y>0.64917</cdr:y>
    </cdr:to>
    <cdr:sp macro="" textlink="">
      <cdr:nvSpPr>
        <cdr:cNvPr id="10257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883" y="247031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0.12122</cdr:x>
      <cdr:y>0.64917</cdr:y>
    </cdr:from>
    <cdr:to>
      <cdr:x>0.12122</cdr:x>
      <cdr:y>0.64917</cdr:y>
    </cdr:to>
    <cdr:sp macro="" textlink="">
      <cdr:nvSpPr>
        <cdr:cNvPr id="10258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883" y="247031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chivos%20en%20comun\Indicadores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"/>
      <sheetName val="Enero días "/>
      <sheetName val="Febrero"/>
      <sheetName val="Febrero días"/>
      <sheetName val="Marzo"/>
      <sheetName val="Marzo días"/>
      <sheetName val="Abril"/>
      <sheetName val="Abril Días"/>
      <sheetName val="Mayo"/>
      <sheetName val="Mayo Días"/>
      <sheetName val="Junio"/>
      <sheetName val="Junio Días"/>
      <sheetName val="Semestral "/>
      <sheetName val="Julio"/>
      <sheetName val="Julio Días"/>
      <sheetName val="Agosto"/>
      <sheetName val="Agosto Dí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0">
          <cell r="AB10" t="str">
            <v>Femenino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7">
          <cell r="AL7" t="str">
            <v xml:space="preserve">Unidad de Transparencia </v>
          </cell>
        </row>
        <row r="8">
          <cell r="AV8" t="str">
            <v>Acuerdos</v>
          </cell>
          <cell r="AW8">
            <v>8</v>
          </cell>
        </row>
        <row r="9">
          <cell r="AV9" t="str">
            <v xml:space="preserve">Información Económico Administrativa </v>
          </cell>
          <cell r="AW9">
            <v>11</v>
          </cell>
        </row>
        <row r="10">
          <cell r="AV10" t="str">
            <v xml:space="preserve">Servicios Públicos </v>
          </cell>
          <cell r="AW10">
            <v>3</v>
          </cell>
        </row>
        <row r="11">
          <cell r="AV11" t="str">
            <v xml:space="preserve">Trámites </v>
          </cell>
          <cell r="AW11">
            <v>31</v>
          </cell>
        </row>
        <row r="12">
          <cell r="AV12" t="str">
            <v xml:space="preserve">Marco Normativo </v>
          </cell>
          <cell r="AW12">
            <v>9</v>
          </cell>
        </row>
        <row r="13">
          <cell r="AV13" t="str">
            <v xml:space="preserve">Otros </v>
          </cell>
          <cell r="AW13">
            <v>0</v>
          </cell>
        </row>
      </sheetData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4"/>
  <sheetViews>
    <sheetView tabSelected="1" workbookViewId="0">
      <selection activeCell="AS3" sqref="AS3:BB3"/>
    </sheetView>
  </sheetViews>
  <sheetFormatPr baseColWidth="10" defaultRowHeight="15"/>
  <cols>
    <col min="1" max="1" width="3.7109375" customWidth="1"/>
    <col min="4" max="4" width="4.42578125" customWidth="1"/>
    <col min="5" max="5" width="29.28515625" customWidth="1"/>
    <col min="6" max="6" width="5.85546875" customWidth="1"/>
    <col min="7" max="7" width="19.5703125" customWidth="1"/>
    <col min="10" max="10" width="3.7109375" customWidth="1"/>
    <col min="11" max="11" width="10.140625" customWidth="1"/>
    <col min="12" max="12" width="3.7109375" customWidth="1"/>
    <col min="13" max="13" width="11.42578125" customWidth="1"/>
    <col min="15" max="15" width="2" customWidth="1"/>
    <col min="16" max="16" width="13.140625" customWidth="1"/>
    <col min="17" max="17" width="9.7109375" customWidth="1"/>
    <col min="24" max="24" width="11.42578125" customWidth="1"/>
    <col min="27" max="27" width="2" customWidth="1"/>
    <col min="38" max="38" width="30" customWidth="1"/>
    <col min="46" max="47" width="0" hidden="1" customWidth="1"/>
    <col min="48" max="48" width="21.5703125" hidden="1" customWidth="1"/>
    <col min="49" max="49" width="14.42578125" hidden="1" customWidth="1"/>
    <col min="50" max="56" width="0" hidden="1" customWidth="1"/>
    <col min="57" max="57" width="42" hidden="1" customWidth="1"/>
    <col min="58" max="58" width="16.5703125" hidden="1" customWidth="1"/>
    <col min="59" max="61" width="0" hidden="1" customWidth="1"/>
    <col min="65" max="65" width="22.85546875" customWidth="1"/>
  </cols>
  <sheetData>
    <row r="1" spans="1:71" ht="18">
      <c r="A1" s="1"/>
      <c r="B1" s="2"/>
      <c r="C1" s="2"/>
      <c r="D1" s="2"/>
      <c r="E1" s="2"/>
      <c r="F1" s="2"/>
      <c r="G1" s="1"/>
      <c r="H1" s="2"/>
      <c r="I1" s="1"/>
      <c r="J1" s="1"/>
      <c r="K1" s="1"/>
      <c r="BI1" s="1"/>
      <c r="BJ1" s="2"/>
      <c r="BK1" s="2"/>
      <c r="BL1" s="2"/>
      <c r="BM1" s="2"/>
      <c r="BN1" s="2"/>
      <c r="BO1" s="1"/>
      <c r="BP1" s="2"/>
      <c r="BQ1" s="1"/>
      <c r="BR1" s="1"/>
      <c r="BS1" s="1"/>
    </row>
    <row r="2" spans="1:71">
      <c r="A2" s="72" t="s">
        <v>68</v>
      </c>
      <c r="B2" s="72"/>
      <c r="C2" s="72"/>
      <c r="D2" s="72"/>
      <c r="E2" s="72"/>
      <c r="F2" s="72"/>
      <c r="G2" s="72"/>
      <c r="H2" s="72"/>
      <c r="I2" s="72"/>
      <c r="J2" s="72"/>
      <c r="K2" s="1"/>
      <c r="L2" s="72" t="s">
        <v>68</v>
      </c>
      <c r="M2" s="72"/>
      <c r="N2" s="72"/>
      <c r="O2" s="72"/>
      <c r="P2" s="72"/>
      <c r="Q2" s="72"/>
      <c r="R2" s="72"/>
      <c r="S2" s="72"/>
      <c r="T2" s="72"/>
      <c r="U2" s="72"/>
      <c r="Y2" s="72" t="s">
        <v>68</v>
      </c>
      <c r="Z2" s="72"/>
      <c r="AA2" s="72"/>
      <c r="AB2" s="72"/>
      <c r="AC2" s="72"/>
      <c r="AD2" s="72"/>
      <c r="AE2" s="72"/>
      <c r="AF2" s="72"/>
      <c r="AG2" s="72"/>
      <c r="AK2" s="72" t="s">
        <v>68</v>
      </c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3"/>
      <c r="BD2" s="3"/>
      <c r="BE2" s="72" t="s">
        <v>68</v>
      </c>
      <c r="BF2" s="72"/>
      <c r="BG2" s="72"/>
      <c r="BI2" s="72" t="s">
        <v>68</v>
      </c>
      <c r="BJ2" s="72"/>
      <c r="BK2" s="72"/>
      <c r="BL2" s="72"/>
      <c r="BM2" s="72"/>
      <c r="BN2" s="72"/>
      <c r="BO2" s="72"/>
      <c r="BP2" s="72"/>
      <c r="BQ2" s="72"/>
      <c r="BR2" s="72"/>
      <c r="BS2" s="1"/>
    </row>
    <row r="3" spans="1:71">
      <c r="A3" s="72" t="s">
        <v>69</v>
      </c>
      <c r="B3" s="72"/>
      <c r="C3" s="72"/>
      <c r="D3" s="72"/>
      <c r="E3" s="72"/>
      <c r="F3" s="72"/>
      <c r="G3" s="72"/>
      <c r="H3" s="72"/>
      <c r="I3" s="72"/>
      <c r="J3" s="72"/>
      <c r="K3" s="1"/>
      <c r="L3" s="72" t="s">
        <v>69</v>
      </c>
      <c r="M3" s="72"/>
      <c r="N3" s="72"/>
      <c r="O3" s="72"/>
      <c r="P3" s="72"/>
      <c r="Q3" s="72"/>
      <c r="R3" s="72"/>
      <c r="S3" s="72"/>
      <c r="T3" s="72"/>
      <c r="U3" s="72"/>
      <c r="Y3" s="72" t="s">
        <v>69</v>
      </c>
      <c r="Z3" s="72"/>
      <c r="AA3" s="72"/>
      <c r="AB3" s="72"/>
      <c r="AC3" s="72"/>
      <c r="AD3" s="72"/>
      <c r="AE3" s="72"/>
      <c r="AF3" s="72"/>
      <c r="AG3" s="72"/>
      <c r="AK3" s="72" t="s">
        <v>69</v>
      </c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3"/>
      <c r="BD3" s="3"/>
      <c r="BE3" s="72" t="s">
        <v>69</v>
      </c>
      <c r="BF3" s="72"/>
      <c r="BG3" s="72"/>
      <c r="BI3" s="72" t="s">
        <v>69</v>
      </c>
      <c r="BJ3" s="72"/>
      <c r="BK3" s="72"/>
      <c r="BL3" s="72"/>
      <c r="BM3" s="72"/>
      <c r="BN3" s="72"/>
      <c r="BO3" s="72"/>
      <c r="BP3" s="72"/>
      <c r="BQ3" s="72"/>
      <c r="BR3" s="72"/>
      <c r="BS3" s="1"/>
    </row>
    <row r="4" spans="1:71">
      <c r="A4" s="1"/>
      <c r="B4" s="1"/>
      <c r="D4" s="1"/>
      <c r="E4" s="1"/>
      <c r="F4" s="1"/>
      <c r="G4" s="1"/>
      <c r="H4" s="1"/>
      <c r="I4" s="1"/>
      <c r="J4" s="1"/>
      <c r="K4" s="1"/>
      <c r="L4" s="4"/>
      <c r="M4" s="5"/>
      <c r="N4" s="5"/>
      <c r="O4" s="5"/>
      <c r="P4" s="6"/>
      <c r="Q4" s="7"/>
      <c r="R4" s="1"/>
      <c r="S4" s="1"/>
      <c r="T4" s="1"/>
      <c r="U4" s="1"/>
      <c r="BI4" s="1"/>
      <c r="BJ4" s="1"/>
      <c r="BL4" s="1"/>
      <c r="BM4" s="1"/>
      <c r="BN4" s="1"/>
      <c r="BO4" s="1"/>
      <c r="BP4" s="1"/>
      <c r="BQ4" s="1"/>
      <c r="BR4" s="1"/>
      <c r="BS4" s="1"/>
    </row>
    <row r="5" spans="1:71">
      <c r="D5" s="76" t="s">
        <v>1</v>
      </c>
      <c r="E5" s="77"/>
      <c r="F5" s="77"/>
      <c r="G5" s="78"/>
      <c r="H5" s="1"/>
      <c r="I5" s="1"/>
      <c r="J5" s="1"/>
      <c r="K5" s="1"/>
      <c r="L5" s="4"/>
      <c r="M5" s="5"/>
      <c r="N5" s="5"/>
      <c r="O5" s="5"/>
      <c r="P5" s="6"/>
      <c r="Q5" s="7"/>
      <c r="R5" s="1"/>
      <c r="S5" s="1"/>
      <c r="T5" s="1"/>
      <c r="U5" s="1"/>
      <c r="AL5" t="s">
        <v>76</v>
      </c>
      <c r="AM5">
        <v>11</v>
      </c>
      <c r="AV5" s="79" t="s">
        <v>3</v>
      </c>
      <c r="AW5" s="79"/>
      <c r="BE5" s="72" t="s">
        <v>4</v>
      </c>
      <c r="BF5" s="72"/>
      <c r="BG5" s="72"/>
      <c r="BN5" s="10"/>
      <c r="BO5" s="1"/>
      <c r="BP5" s="1"/>
      <c r="BQ5" s="1"/>
      <c r="BR5" s="1"/>
      <c r="BS5" s="1"/>
    </row>
    <row r="6" spans="1:71" ht="12.75" customHeight="1">
      <c r="D6" s="11">
        <v>1</v>
      </c>
      <c r="E6" s="12" t="s">
        <v>5</v>
      </c>
      <c r="F6" s="13">
        <v>187</v>
      </c>
      <c r="G6" s="14">
        <f t="shared" ref="G6:G16" si="0">F6/$F$17</f>
        <v>0.53125</v>
      </c>
      <c r="H6" s="1"/>
      <c r="I6" s="1"/>
      <c r="J6" s="1"/>
      <c r="K6" s="1"/>
      <c r="L6" s="4"/>
      <c r="M6" s="5"/>
      <c r="N6" s="5"/>
      <c r="O6" s="80" t="s">
        <v>6</v>
      </c>
      <c r="P6" s="80"/>
      <c r="Q6" s="80"/>
      <c r="R6" s="80"/>
      <c r="S6" s="1"/>
      <c r="T6" s="1"/>
      <c r="U6" s="1"/>
      <c r="AA6" s="81" t="s">
        <v>7</v>
      </c>
      <c r="AB6" s="82"/>
      <c r="AC6" s="82"/>
      <c r="AD6" s="82"/>
      <c r="AE6" s="82"/>
      <c r="AF6" s="82"/>
      <c r="AG6" s="83"/>
      <c r="AL6" t="s">
        <v>77</v>
      </c>
      <c r="AM6">
        <v>1</v>
      </c>
      <c r="AV6" s="15" t="s">
        <v>9</v>
      </c>
      <c r="AW6" s="15">
        <v>8</v>
      </c>
      <c r="BE6" s="3"/>
      <c r="BF6" s="3"/>
      <c r="BL6" s="84" t="s">
        <v>0</v>
      </c>
      <c r="BM6" s="84"/>
      <c r="BN6" s="84"/>
      <c r="BO6" s="84"/>
      <c r="BP6" s="1"/>
      <c r="BQ6" s="1"/>
      <c r="BR6" s="1"/>
      <c r="BS6" s="1"/>
    </row>
    <row r="7" spans="1:71" ht="45">
      <c r="D7" s="11">
        <v>2</v>
      </c>
      <c r="E7" s="12" t="s">
        <v>10</v>
      </c>
      <c r="F7" s="17">
        <v>57</v>
      </c>
      <c r="G7" s="14">
        <f t="shared" si="0"/>
        <v>0.16193181818181818</v>
      </c>
      <c r="H7" s="1"/>
      <c r="I7" s="1"/>
      <c r="J7" s="1"/>
      <c r="K7" s="1"/>
      <c r="L7" s="4"/>
      <c r="M7" s="5"/>
      <c r="N7" s="5"/>
      <c r="O7" s="18">
        <v>1</v>
      </c>
      <c r="P7" s="19" t="s">
        <v>11</v>
      </c>
      <c r="Q7" s="20">
        <v>276</v>
      </c>
      <c r="R7" s="21">
        <f>Q7/$Q$10</f>
        <v>0.78409090909090906</v>
      </c>
      <c r="S7" s="1" t="s">
        <v>12</v>
      </c>
      <c r="T7" s="1"/>
      <c r="U7" s="1"/>
      <c r="AA7" s="86"/>
      <c r="AB7" s="86"/>
      <c r="AC7" s="22" t="s">
        <v>13</v>
      </c>
      <c r="AD7" s="22" t="s">
        <v>14</v>
      </c>
      <c r="AE7" s="23" t="s">
        <v>15</v>
      </c>
      <c r="AF7" s="22" t="s">
        <v>16</v>
      </c>
      <c r="AG7" s="24" t="s">
        <v>17</v>
      </c>
      <c r="AL7" t="s">
        <v>78</v>
      </c>
      <c r="AM7">
        <v>2</v>
      </c>
      <c r="AV7" s="26" t="s">
        <v>19</v>
      </c>
      <c r="AW7" s="15">
        <v>11</v>
      </c>
      <c r="BE7" s="27" t="s">
        <v>20</v>
      </c>
      <c r="BF7" s="28" t="s">
        <v>21</v>
      </c>
      <c r="BG7" s="28" t="s">
        <v>22</v>
      </c>
      <c r="BL7" s="11">
        <v>1</v>
      </c>
      <c r="BM7" s="12" t="s">
        <v>23</v>
      </c>
      <c r="BN7" s="29">
        <v>1</v>
      </c>
      <c r="BO7" s="14">
        <f>BN7/$BN$12</f>
        <v>2.840909090909091E-3</v>
      </c>
      <c r="BP7" s="1"/>
      <c r="BQ7" s="1"/>
      <c r="BR7" s="1"/>
      <c r="BS7" s="1"/>
    </row>
    <row r="8" spans="1:71" ht="24.75">
      <c r="D8" s="11">
        <v>3</v>
      </c>
      <c r="E8" s="12" t="s">
        <v>24</v>
      </c>
      <c r="F8" s="17">
        <v>2</v>
      </c>
      <c r="G8" s="14">
        <f t="shared" si="0"/>
        <v>5.681818181818182E-3</v>
      </c>
      <c r="H8" s="1"/>
      <c r="I8" s="1"/>
      <c r="J8" s="1"/>
      <c r="K8" s="1"/>
      <c r="L8" s="4"/>
      <c r="M8" s="5"/>
      <c r="N8" s="5"/>
      <c r="O8" s="18">
        <v>2</v>
      </c>
      <c r="P8" s="19" t="s">
        <v>25</v>
      </c>
      <c r="Q8" s="20">
        <v>68</v>
      </c>
      <c r="R8" s="21">
        <f>Q8/$Q$10</f>
        <v>0.19318181818181818</v>
      </c>
      <c r="S8" s="1" t="s">
        <v>26</v>
      </c>
      <c r="T8" s="1"/>
      <c r="U8" s="1"/>
      <c r="AA8" s="18">
        <v>1</v>
      </c>
      <c r="AB8" s="18" t="s">
        <v>27</v>
      </c>
      <c r="AC8" s="20">
        <v>250</v>
      </c>
      <c r="AD8" s="20">
        <v>0</v>
      </c>
      <c r="AE8" s="20">
        <v>0</v>
      </c>
      <c r="AF8" s="18">
        <f>SUM(AC8:AE8)</f>
        <v>250</v>
      </c>
      <c r="AG8" s="30">
        <f>AF8/$AF$10</f>
        <v>0.71022727272727271</v>
      </c>
      <c r="AL8" t="s">
        <v>79</v>
      </c>
      <c r="AM8">
        <v>3</v>
      </c>
      <c r="AV8" s="15" t="s">
        <v>29</v>
      </c>
      <c r="AW8" s="15">
        <v>3</v>
      </c>
      <c r="BE8" s="8" t="s">
        <v>2</v>
      </c>
      <c r="BF8" s="16">
        <v>1</v>
      </c>
      <c r="BG8" s="9">
        <v>20</v>
      </c>
      <c r="BL8" s="11">
        <v>2</v>
      </c>
      <c r="BM8" s="12" t="s">
        <v>30</v>
      </c>
      <c r="BN8" s="20">
        <v>1</v>
      </c>
      <c r="BO8" s="14">
        <f t="shared" ref="BO8:BO11" si="1">BN8/$BN$12</f>
        <v>2.840909090909091E-3</v>
      </c>
      <c r="BP8" s="1"/>
      <c r="BQ8" s="1"/>
      <c r="BR8" s="1"/>
      <c r="BS8" s="1"/>
    </row>
    <row r="9" spans="1:71" ht="24.75">
      <c r="D9" s="11">
        <v>4</v>
      </c>
      <c r="E9" s="12" t="s">
        <v>31</v>
      </c>
      <c r="F9" s="17">
        <v>25</v>
      </c>
      <c r="G9" s="14">
        <f t="shared" si="0"/>
        <v>7.1022727272727279E-2</v>
      </c>
      <c r="H9" s="1"/>
      <c r="I9" s="1"/>
      <c r="J9" s="1"/>
      <c r="K9" s="1"/>
      <c r="L9" s="4"/>
      <c r="M9" s="5"/>
      <c r="N9" s="5"/>
      <c r="O9" s="18">
        <v>3</v>
      </c>
      <c r="P9" s="19" t="s">
        <v>32</v>
      </c>
      <c r="Q9" s="20">
        <f>2+5+1</f>
        <v>8</v>
      </c>
      <c r="R9" s="21">
        <f>Q9/$Q$10</f>
        <v>2.2727272727272728E-2</v>
      </c>
      <c r="S9" s="1"/>
      <c r="T9" s="1"/>
      <c r="U9" s="1"/>
      <c r="AA9" s="18">
        <v>2</v>
      </c>
      <c r="AB9" s="18" t="s">
        <v>33</v>
      </c>
      <c r="AC9" s="20">
        <v>102</v>
      </c>
      <c r="AD9" s="20">
        <v>0</v>
      </c>
      <c r="AE9" s="20">
        <v>0</v>
      </c>
      <c r="AF9" s="18">
        <f t="shared" ref="AF9" si="2">SUM(AC9:AE9)</f>
        <v>102</v>
      </c>
      <c r="AG9" s="30">
        <f>AF9/$AF$10</f>
        <v>0.28977272727272729</v>
      </c>
      <c r="AL9" t="s">
        <v>71</v>
      </c>
      <c r="AM9">
        <v>2</v>
      </c>
      <c r="AV9" s="15" t="s">
        <v>35</v>
      </c>
      <c r="AW9" s="15">
        <v>31</v>
      </c>
      <c r="BE9" s="15" t="s">
        <v>8</v>
      </c>
      <c r="BF9" s="16">
        <v>3</v>
      </c>
      <c r="BG9" s="16">
        <v>1</v>
      </c>
      <c r="BL9" s="11">
        <v>3</v>
      </c>
      <c r="BM9" s="12" t="s">
        <v>36</v>
      </c>
      <c r="BN9" s="20">
        <v>350</v>
      </c>
      <c r="BO9" s="14">
        <f t="shared" si="1"/>
        <v>0.99431818181818177</v>
      </c>
      <c r="BP9" s="1"/>
      <c r="BQ9" s="1"/>
      <c r="BR9" s="1"/>
      <c r="BS9" s="1"/>
    </row>
    <row r="10" spans="1:71">
      <c r="D10" s="11">
        <v>5</v>
      </c>
      <c r="E10" s="12" t="s">
        <v>37</v>
      </c>
      <c r="F10" s="17">
        <v>1</v>
      </c>
      <c r="G10" s="14">
        <f t="shared" si="0"/>
        <v>2.840909090909091E-3</v>
      </c>
      <c r="H10" s="1"/>
      <c r="I10" s="1"/>
      <c r="J10" s="1"/>
      <c r="K10" s="1"/>
      <c r="L10" s="4"/>
      <c r="M10" s="5"/>
      <c r="N10" s="5"/>
      <c r="O10" s="87" t="s">
        <v>38</v>
      </c>
      <c r="P10" s="87"/>
      <c r="Q10" s="31">
        <f>SUM(Q7:Q9)</f>
        <v>352</v>
      </c>
      <c r="R10" s="32">
        <f>SUM(R7:R9)</f>
        <v>1</v>
      </c>
      <c r="S10" s="1"/>
      <c r="T10" s="1"/>
      <c r="U10" s="1"/>
      <c r="AA10" s="80" t="s">
        <v>16</v>
      </c>
      <c r="AB10" s="80"/>
      <c r="AC10" s="33">
        <f>SUM(AC8:AC9)</f>
        <v>352</v>
      </c>
      <c r="AD10" s="33">
        <f>SUM(AD8:AD9)</f>
        <v>0</v>
      </c>
      <c r="AE10" s="33">
        <f>SUM(AE8:AE9)</f>
        <v>0</v>
      </c>
      <c r="AF10" s="18">
        <f>SUM(AF8:AF9)</f>
        <v>352</v>
      </c>
      <c r="AG10" s="34">
        <f>AF10/$AF$10</f>
        <v>1</v>
      </c>
      <c r="AL10" t="s">
        <v>80</v>
      </c>
      <c r="AM10">
        <v>9</v>
      </c>
      <c r="AV10" s="15" t="s">
        <v>40</v>
      </c>
      <c r="AW10" s="15">
        <v>9</v>
      </c>
      <c r="BE10" s="25" t="s">
        <v>18</v>
      </c>
      <c r="BF10" s="9">
        <v>3.6</v>
      </c>
      <c r="BG10" s="9">
        <v>5</v>
      </c>
      <c r="BL10" s="11">
        <v>4</v>
      </c>
      <c r="BM10" s="12" t="s">
        <v>41</v>
      </c>
      <c r="BN10" s="20">
        <v>0</v>
      </c>
      <c r="BO10" s="14">
        <f t="shared" si="1"/>
        <v>0</v>
      </c>
      <c r="BP10" s="1"/>
      <c r="BQ10" s="1"/>
      <c r="BR10" s="1"/>
      <c r="BS10" s="1"/>
    </row>
    <row r="11" spans="1:71" ht="24.75">
      <c r="D11" s="11">
        <v>6</v>
      </c>
      <c r="E11" s="19" t="s">
        <v>42</v>
      </c>
      <c r="F11" s="17">
        <v>8</v>
      </c>
      <c r="G11" s="14">
        <f t="shared" si="0"/>
        <v>2.2727272727272728E-2</v>
      </c>
      <c r="H11" s="1"/>
      <c r="I11" s="1"/>
      <c r="J11" s="1"/>
      <c r="K11" s="1"/>
      <c r="L11" s="4"/>
      <c r="M11" s="5"/>
      <c r="N11" s="5"/>
      <c r="O11" s="4"/>
      <c r="P11" s="35"/>
      <c r="Q11" s="36"/>
      <c r="R11" s="37"/>
      <c r="S11" s="1"/>
      <c r="T11" s="1"/>
      <c r="U11" s="1"/>
      <c r="AL11" t="s">
        <v>81</v>
      </c>
      <c r="AM11">
        <v>3</v>
      </c>
      <c r="AV11" s="15" t="s">
        <v>44</v>
      </c>
      <c r="AW11" s="15">
        <v>0</v>
      </c>
      <c r="BE11" s="25" t="s">
        <v>28</v>
      </c>
      <c r="BF11" s="20">
        <v>3.25</v>
      </c>
      <c r="BG11" s="16">
        <v>4</v>
      </c>
      <c r="BL11" s="11">
        <v>5</v>
      </c>
      <c r="BM11" s="12" t="s">
        <v>45</v>
      </c>
      <c r="BN11" s="20">
        <v>0</v>
      </c>
      <c r="BO11" s="14">
        <f t="shared" si="1"/>
        <v>0</v>
      </c>
      <c r="BP11" s="1"/>
      <c r="BQ11" s="1"/>
      <c r="BR11" s="1"/>
      <c r="BS11" s="1"/>
    </row>
    <row r="12" spans="1:71">
      <c r="D12" s="11">
        <v>7</v>
      </c>
      <c r="E12" s="12" t="s">
        <v>46</v>
      </c>
      <c r="F12" s="17">
        <v>60</v>
      </c>
      <c r="G12" s="14">
        <f t="shared" si="0"/>
        <v>0.17045454545454544</v>
      </c>
      <c r="H12" s="1"/>
      <c r="I12" s="1"/>
      <c r="J12" s="1"/>
      <c r="K12" s="1"/>
      <c r="L12" s="4"/>
      <c r="M12" s="5"/>
      <c r="N12" s="5"/>
      <c r="O12" s="74"/>
      <c r="P12" s="74"/>
      <c r="Q12" s="4"/>
      <c r="R12" s="38"/>
      <c r="S12" s="1"/>
      <c r="T12" s="1"/>
      <c r="U12" s="1"/>
      <c r="AL12" t="s">
        <v>82</v>
      </c>
      <c r="AM12">
        <v>4</v>
      </c>
      <c r="AV12" s="39" t="s">
        <v>48</v>
      </c>
      <c r="AW12" s="40">
        <f>SUM(AW6:AW11)</f>
        <v>62</v>
      </c>
      <c r="BE12" s="8" t="s">
        <v>34</v>
      </c>
      <c r="BF12" s="9">
        <v>3</v>
      </c>
      <c r="BG12" s="9">
        <v>1</v>
      </c>
      <c r="BL12" s="73" t="s">
        <v>16</v>
      </c>
      <c r="BM12" s="73"/>
      <c r="BN12" s="41">
        <f>SUM(BN7:BN11)</f>
        <v>352</v>
      </c>
      <c r="BO12" s="42">
        <f>SUM(BO7:BO11)</f>
        <v>1</v>
      </c>
      <c r="BP12" s="1"/>
      <c r="BQ12" s="1"/>
      <c r="BR12" s="1"/>
      <c r="BS12" s="1"/>
    </row>
    <row r="13" spans="1:71">
      <c r="D13" s="11">
        <v>8</v>
      </c>
      <c r="E13" s="19" t="s">
        <v>49</v>
      </c>
      <c r="F13" s="17">
        <v>4</v>
      </c>
      <c r="G13" s="14">
        <f t="shared" si="0"/>
        <v>1.1363636363636364E-2</v>
      </c>
      <c r="H13" s="1"/>
      <c r="I13" s="1"/>
      <c r="J13" s="1"/>
      <c r="K13" s="1"/>
      <c r="M13" s="4"/>
      <c r="N13" s="43"/>
      <c r="AL13" t="s">
        <v>83</v>
      </c>
      <c r="AM13">
        <v>151</v>
      </c>
      <c r="BE13" s="15" t="s">
        <v>39</v>
      </c>
      <c r="BF13" s="16">
        <v>2.5</v>
      </c>
      <c r="BG13" s="20">
        <v>16</v>
      </c>
      <c r="BL13" s="44"/>
      <c r="BM13" s="45"/>
      <c r="BN13" s="36"/>
      <c r="BO13" s="46"/>
      <c r="BP13" s="1"/>
      <c r="BQ13" s="1"/>
      <c r="BR13" s="1"/>
      <c r="BS13" s="1"/>
    </row>
    <row r="14" spans="1:71">
      <c r="D14" s="11">
        <v>9</v>
      </c>
      <c r="E14" s="19" t="s">
        <v>51</v>
      </c>
      <c r="F14" s="17">
        <v>1</v>
      </c>
      <c r="G14" s="14">
        <f t="shared" si="0"/>
        <v>2.840909090909091E-3</v>
      </c>
      <c r="H14" s="1"/>
      <c r="I14" s="1"/>
      <c r="J14" s="1"/>
      <c r="K14" s="1"/>
      <c r="M14" s="4"/>
      <c r="N14" s="43"/>
      <c r="AL14" t="s">
        <v>84</v>
      </c>
      <c r="AM14">
        <v>28</v>
      </c>
      <c r="BE14" s="15" t="s">
        <v>43</v>
      </c>
      <c r="BF14" s="16">
        <v>3.8</v>
      </c>
      <c r="BG14" s="16">
        <v>6</v>
      </c>
      <c r="BL14" s="44"/>
      <c r="BM14" s="35"/>
      <c r="BN14" s="36"/>
      <c r="BO14" s="46"/>
      <c r="BP14" s="1"/>
      <c r="BQ14" s="1"/>
      <c r="BR14" s="1"/>
      <c r="BS14" s="1"/>
    </row>
    <row r="15" spans="1:71">
      <c r="D15" s="11">
        <v>10</v>
      </c>
      <c r="E15" s="19" t="s">
        <v>53</v>
      </c>
      <c r="F15" s="17">
        <v>5</v>
      </c>
      <c r="G15" s="14">
        <f t="shared" si="0"/>
        <v>1.4204545454545454E-2</v>
      </c>
      <c r="H15" s="1"/>
      <c r="I15" s="1"/>
      <c r="J15" s="1"/>
      <c r="K15" s="1"/>
      <c r="M15" s="74"/>
      <c r="N15" s="75"/>
      <c r="O15" s="7"/>
      <c r="P15" s="5"/>
      <c r="Q15" s="47"/>
      <c r="R15" s="1"/>
      <c r="AL15" t="s">
        <v>85</v>
      </c>
      <c r="AM15">
        <v>7</v>
      </c>
      <c r="BE15" s="8" t="s">
        <v>47</v>
      </c>
      <c r="BF15" s="16">
        <v>3.33</v>
      </c>
      <c r="BG15" s="16">
        <v>6</v>
      </c>
      <c r="BL15" s="44"/>
      <c r="BM15" s="35"/>
      <c r="BN15" s="36"/>
      <c r="BO15" s="46"/>
      <c r="BP15" s="1"/>
      <c r="BQ15" s="1"/>
      <c r="BR15" s="1"/>
      <c r="BS15" s="1"/>
    </row>
    <row r="16" spans="1:71">
      <c r="A16" s="48"/>
      <c r="B16" s="49"/>
      <c r="C16" s="49"/>
      <c r="D16" s="67">
        <v>11</v>
      </c>
      <c r="E16" s="68" t="s">
        <v>70</v>
      </c>
      <c r="F16" s="69">
        <v>2</v>
      </c>
      <c r="G16" s="70">
        <f t="shared" si="0"/>
        <v>5.681818181818182E-3</v>
      </c>
      <c r="H16" s="1"/>
      <c r="I16" s="1"/>
      <c r="J16" s="1"/>
      <c r="K16" s="1"/>
      <c r="M16" s="74"/>
      <c r="N16" s="75"/>
      <c r="O16" s="7"/>
      <c r="P16" s="5"/>
      <c r="Q16" s="47"/>
      <c r="R16" s="1"/>
      <c r="AL16" t="s">
        <v>86</v>
      </c>
      <c r="AM16">
        <v>6</v>
      </c>
      <c r="BE16" s="8" t="s">
        <v>50</v>
      </c>
      <c r="BF16" s="9">
        <v>4.5</v>
      </c>
      <c r="BG16" s="9">
        <v>2</v>
      </c>
      <c r="BI16" s="48"/>
      <c r="BJ16" s="49"/>
      <c r="BK16" s="49"/>
      <c r="BP16" s="1"/>
      <c r="BQ16" s="1"/>
      <c r="BR16" s="1"/>
      <c r="BS16" s="1"/>
    </row>
    <row r="17" spans="1:71">
      <c r="A17" s="1"/>
      <c r="B17" s="1"/>
      <c r="C17" s="1"/>
      <c r="D17" s="85" t="s">
        <v>16</v>
      </c>
      <c r="E17" s="85"/>
      <c r="F17" s="33">
        <f>SUM(F6:F16)</f>
        <v>352</v>
      </c>
      <c r="G17" s="50">
        <f>SUM(G6:G16)</f>
        <v>0.99999999999999989</v>
      </c>
      <c r="H17" s="1"/>
      <c r="I17" s="1"/>
      <c r="J17" s="1"/>
      <c r="K17" s="1"/>
      <c r="L17" s="1"/>
      <c r="M17" s="74"/>
      <c r="N17" s="74"/>
      <c r="O17" s="74"/>
      <c r="P17" s="74"/>
      <c r="Q17" s="51"/>
      <c r="R17" s="1"/>
      <c r="S17" s="4"/>
      <c r="T17" s="7"/>
      <c r="U17" s="7"/>
      <c r="V17" s="52"/>
      <c r="W17" s="52"/>
      <c r="AL17" t="s">
        <v>72</v>
      </c>
      <c r="AM17">
        <v>1</v>
      </c>
      <c r="BE17" s="8" t="s">
        <v>52</v>
      </c>
      <c r="BF17" s="9">
        <v>1</v>
      </c>
      <c r="BG17" s="16">
        <v>1</v>
      </c>
      <c r="BI17" s="1"/>
      <c r="BJ17" s="1"/>
      <c r="BK17" s="1"/>
      <c r="BP17" s="1"/>
      <c r="BQ17" s="1"/>
      <c r="BR17" s="1"/>
      <c r="BS17" s="1"/>
    </row>
    <row r="18" spans="1:7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M18" s="4"/>
      <c r="N18" s="7"/>
      <c r="O18" s="7"/>
      <c r="P18" s="52"/>
      <c r="Q18" s="55"/>
      <c r="R18" s="1"/>
      <c r="S18" s="4"/>
      <c r="T18" s="7"/>
      <c r="U18" s="7"/>
      <c r="V18" s="52"/>
      <c r="W18" s="52"/>
      <c r="AL18" t="s">
        <v>87</v>
      </c>
      <c r="AM18">
        <v>29</v>
      </c>
      <c r="BE18" s="8" t="s">
        <v>54</v>
      </c>
      <c r="BF18" s="16">
        <v>1</v>
      </c>
      <c r="BG18" s="16">
        <v>1</v>
      </c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</row>
    <row r="19" spans="1:7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M19" s="4"/>
      <c r="N19" s="7"/>
      <c r="O19" s="7"/>
      <c r="P19" s="52"/>
      <c r="Q19" s="55"/>
      <c r="R19" s="1"/>
      <c r="S19" s="36"/>
      <c r="T19" s="43"/>
      <c r="U19" s="56"/>
      <c r="V19" s="57"/>
      <c r="W19" s="57"/>
      <c r="AL19" t="s">
        <v>88</v>
      </c>
      <c r="AM19">
        <v>76</v>
      </c>
      <c r="BE19" s="15" t="s">
        <v>55</v>
      </c>
      <c r="BF19" s="9">
        <v>2.71</v>
      </c>
      <c r="BG19" s="9">
        <v>7</v>
      </c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</row>
    <row r="20" spans="1:7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M20" s="4"/>
      <c r="N20" s="43"/>
      <c r="O20" s="58"/>
      <c r="P20" s="57"/>
      <c r="Q20" s="57"/>
      <c r="R20" s="1"/>
      <c r="AL20" t="s">
        <v>89</v>
      </c>
      <c r="AM20">
        <v>38</v>
      </c>
      <c r="BE20" s="53" t="s">
        <v>56</v>
      </c>
      <c r="BF20" s="59">
        <v>3</v>
      </c>
      <c r="BG20" s="54">
        <v>4</v>
      </c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</row>
    <row r="21" spans="1:7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M21" s="4"/>
      <c r="N21" s="7"/>
      <c r="O21" s="7"/>
      <c r="P21" s="52"/>
      <c r="Q21" s="1"/>
      <c r="R21" s="1"/>
      <c r="AL21" t="s">
        <v>73</v>
      </c>
      <c r="AM21">
        <v>4</v>
      </c>
      <c r="BE21" s="53" t="s">
        <v>57</v>
      </c>
      <c r="BF21" s="59">
        <v>4</v>
      </c>
      <c r="BG21" s="54">
        <v>1</v>
      </c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M22" s="4"/>
      <c r="N22" s="7"/>
      <c r="O22" s="7"/>
      <c r="P22" s="52"/>
      <c r="Q22" s="1"/>
      <c r="R22" s="1"/>
      <c r="AL22" t="s">
        <v>90</v>
      </c>
      <c r="AM22">
        <v>28</v>
      </c>
      <c r="BE22" s="53" t="s">
        <v>58</v>
      </c>
      <c r="BF22" s="54">
        <v>4</v>
      </c>
      <c r="BG22" s="54">
        <v>3</v>
      </c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AL23" t="s">
        <v>91</v>
      </c>
      <c r="AM23">
        <v>2</v>
      </c>
      <c r="BE23" s="53" t="s">
        <v>59</v>
      </c>
      <c r="BF23" s="54">
        <v>3</v>
      </c>
      <c r="BG23" s="59">
        <v>1</v>
      </c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</row>
    <row r="24" spans="1:7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AL24" t="s">
        <v>74</v>
      </c>
      <c r="AM24">
        <v>7</v>
      </c>
      <c r="BE24" s="60" t="s">
        <v>60</v>
      </c>
      <c r="BF24" s="54">
        <v>3.66</v>
      </c>
      <c r="BG24" s="59">
        <v>3</v>
      </c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</row>
    <row r="25" spans="1:71">
      <c r="A25" s="1"/>
      <c r="B25" s="1"/>
      <c r="C25" s="1"/>
      <c r="D25" s="1"/>
      <c r="E25" s="1"/>
      <c r="F25" s="1"/>
      <c r="G25" s="1"/>
      <c r="H25" s="61"/>
      <c r="I25" s="61"/>
      <c r="J25" s="1"/>
      <c r="K25" s="1"/>
      <c r="AL25" t="s">
        <v>75</v>
      </c>
      <c r="AM25">
        <v>18</v>
      </c>
      <c r="BI25" s="1"/>
      <c r="BJ25" s="1"/>
      <c r="BK25" s="1"/>
      <c r="BL25" s="1"/>
      <c r="BM25" s="1"/>
      <c r="BN25" s="1"/>
      <c r="BO25" s="1"/>
      <c r="BP25" s="61"/>
      <c r="BQ25" s="61"/>
      <c r="BR25" s="1"/>
      <c r="BS25" s="1"/>
    </row>
    <row r="26" spans="1:7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</row>
    <row r="27" spans="1:7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</row>
    <row r="28" spans="1:7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AL28" s="53" t="s">
        <v>61</v>
      </c>
      <c r="AM28" s="59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</row>
    <row r="29" spans="1:7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AL29" s="53" t="s">
        <v>62</v>
      </c>
      <c r="AM29" s="59"/>
      <c r="BE29" s="62"/>
      <c r="BF29" s="63"/>
      <c r="BG29" s="63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</row>
    <row r="30" spans="1:7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AL30" s="53" t="s">
        <v>63</v>
      </c>
      <c r="AM30" s="59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AL31" s="53" t="s">
        <v>64</v>
      </c>
      <c r="AM31" s="59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</row>
    <row r="32" spans="1:7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AL32" s="53" t="s">
        <v>65</v>
      </c>
      <c r="AM32" s="59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</row>
    <row r="33" spans="1:7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AL33" s="64"/>
      <c r="AM33" s="65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N35" s="1" t="s">
        <v>97</v>
      </c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N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>
      <c r="A37" s="4"/>
      <c r="B37" s="35"/>
      <c r="C37" s="35"/>
      <c r="D37" s="7"/>
      <c r="E37" s="57"/>
      <c r="F37" s="7"/>
      <c r="G37" s="1"/>
      <c r="H37" s="1"/>
      <c r="I37" s="1"/>
      <c r="J37" s="1"/>
      <c r="K37" s="1"/>
      <c r="BI37" s="4"/>
      <c r="BJ37" s="35"/>
      <c r="BK37" s="35"/>
      <c r="BL37" s="7"/>
      <c r="BM37" s="57"/>
      <c r="BN37" s="7"/>
      <c r="BO37" s="1"/>
      <c r="BP37" s="1"/>
      <c r="BQ37" s="1"/>
      <c r="BR37" s="1"/>
      <c r="BS37" s="1"/>
    </row>
    <row r="38" spans="1:71">
      <c r="A38" s="4"/>
      <c r="B38" s="35"/>
      <c r="C38" s="35"/>
      <c r="D38" s="7"/>
      <c r="E38" s="52"/>
      <c r="F38" s="7"/>
      <c r="G38" s="1"/>
      <c r="H38" s="1"/>
      <c r="I38" s="1"/>
      <c r="J38" s="1"/>
      <c r="K38" s="1"/>
      <c r="M38" s="71" t="s">
        <v>93</v>
      </c>
      <c r="BI38" s="4"/>
      <c r="BJ38" s="35"/>
      <c r="BK38" s="35"/>
      <c r="BL38" s="7"/>
      <c r="BM38" s="52"/>
      <c r="BN38" s="7"/>
      <c r="BO38" s="1"/>
      <c r="BP38" s="1"/>
      <c r="BQ38" s="1"/>
      <c r="BR38" s="1"/>
      <c r="BS38" s="1"/>
    </row>
    <row r="39" spans="1:71">
      <c r="A39" s="4"/>
      <c r="B39" s="35"/>
      <c r="C39" s="35"/>
      <c r="D39" s="7"/>
      <c r="E39" s="52"/>
      <c r="F39" s="7"/>
      <c r="G39" s="1"/>
      <c r="H39" s="1"/>
      <c r="I39" s="1"/>
      <c r="J39" s="1"/>
      <c r="K39" s="1"/>
      <c r="M39" s="71" t="s">
        <v>92</v>
      </c>
      <c r="Y39" t="s">
        <v>96</v>
      </c>
      <c r="AU39" t="s">
        <v>95</v>
      </c>
      <c r="BI39" s="4"/>
      <c r="BJ39" s="35"/>
      <c r="BK39" s="1" t="s">
        <v>94</v>
      </c>
      <c r="BL39" s="7"/>
      <c r="BM39" s="52"/>
      <c r="BN39" s="7"/>
      <c r="BO39" s="1"/>
      <c r="BP39" s="1"/>
      <c r="BQ39" s="1"/>
      <c r="BR39" s="1"/>
      <c r="BS39" s="1"/>
    </row>
    <row r="40" spans="1:71">
      <c r="A40" s="4"/>
      <c r="B40" s="35"/>
      <c r="C40" s="1" t="s">
        <v>66</v>
      </c>
      <c r="D40" s="7"/>
      <c r="E40" s="6"/>
      <c r="F40" s="7"/>
      <c r="G40" s="1"/>
      <c r="H40" s="1"/>
      <c r="I40" s="1"/>
      <c r="J40" s="1"/>
      <c r="K40" s="1"/>
      <c r="AL40" t="s">
        <v>67</v>
      </c>
      <c r="BI40" s="4"/>
      <c r="BJ40" s="35"/>
      <c r="BK40" s="35"/>
      <c r="BL40" s="7"/>
      <c r="BM40" s="6"/>
      <c r="BN40" s="7"/>
      <c r="BO40" s="1"/>
      <c r="BP40" s="1"/>
      <c r="BQ40" s="1"/>
      <c r="BR40" s="1"/>
      <c r="BS40" s="1"/>
    </row>
    <row r="41" spans="1:71">
      <c r="F41" s="1"/>
      <c r="G41" s="1"/>
      <c r="H41" s="1"/>
      <c r="I41" s="1"/>
      <c r="J41" s="1"/>
      <c r="K41" s="1"/>
      <c r="BN41" s="1"/>
      <c r="BO41" s="1"/>
      <c r="BP41" s="1"/>
      <c r="BQ41" s="1"/>
      <c r="BR41" s="1"/>
      <c r="BS41" s="1"/>
    </row>
    <row r="42" spans="1:71">
      <c r="K42" s="1"/>
      <c r="BK42" s="1"/>
      <c r="BS42" s="1"/>
    </row>
    <row r="43" spans="1:71">
      <c r="K43" s="1"/>
      <c r="N43" s="66"/>
      <c r="AU43" s="66"/>
    </row>
    <row r="44" spans="1:71">
      <c r="C44" s="66"/>
      <c r="N44" s="66"/>
      <c r="AA44" s="66"/>
      <c r="AU44" s="66"/>
    </row>
  </sheetData>
  <mergeCells count="29">
    <mergeCell ref="D17:E17"/>
    <mergeCell ref="M17:P17"/>
    <mergeCell ref="AA7:AB7"/>
    <mergeCell ref="O10:P10"/>
    <mergeCell ref="AA10:AB10"/>
    <mergeCell ref="O12:P12"/>
    <mergeCell ref="BL12:BM12"/>
    <mergeCell ref="M15:M16"/>
    <mergeCell ref="N15:N16"/>
    <mergeCell ref="D5:G5"/>
    <mergeCell ref="AV5:AW5"/>
    <mergeCell ref="BE5:BG5"/>
    <mergeCell ref="O6:R6"/>
    <mergeCell ref="AA6:AG6"/>
    <mergeCell ref="BL6:BO6"/>
    <mergeCell ref="BI2:BR2"/>
    <mergeCell ref="A3:J3"/>
    <mergeCell ref="L3:U3"/>
    <mergeCell ref="Y3:AG3"/>
    <mergeCell ref="AK3:AR3"/>
    <mergeCell ref="AS3:BB3"/>
    <mergeCell ref="BE3:BG3"/>
    <mergeCell ref="BI3:BR3"/>
    <mergeCell ref="A2:J2"/>
    <mergeCell ref="L2:U2"/>
    <mergeCell ref="Y2:AG2"/>
    <mergeCell ref="AK2:AR2"/>
    <mergeCell ref="AS2:BB2"/>
    <mergeCell ref="BE2:BG2"/>
  </mergeCells>
  <pageMargins left="1.5748031496062993" right="0.39370078740157483" top="3.937007874015748E-2" bottom="3.937007874015748E-2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cyañez</dc:creator>
  <cp:lastModifiedBy>fabricas</cp:lastModifiedBy>
  <cp:lastPrinted>2013-01-02T20:21:35Z</cp:lastPrinted>
  <dcterms:created xsi:type="dcterms:W3CDTF">2013-01-02T16:18:05Z</dcterms:created>
  <dcterms:modified xsi:type="dcterms:W3CDTF">2013-01-20T23:01:49Z</dcterms:modified>
</cp:coreProperties>
</file>