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815" windowHeight="7650"/>
  </bookViews>
  <sheets>
    <sheet name="Recursos Portal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K140" i="1" l="1"/>
  <c r="J140" i="1"/>
  <c r="I140" i="1"/>
  <c r="L131" i="1"/>
  <c r="L130" i="1"/>
  <c r="L129" i="1"/>
  <c r="L140" i="1" s="1"/>
  <c r="L101" i="1"/>
  <c r="K101" i="1"/>
  <c r="J101" i="1"/>
  <c r="M91" i="1"/>
  <c r="M88" i="1"/>
  <c r="L51" i="1"/>
  <c r="K51" i="1"/>
  <c r="J51" i="1"/>
  <c r="M41" i="1"/>
  <c r="M51" i="1" s="1"/>
  <c r="L34" i="1"/>
  <c r="J34" i="1"/>
  <c r="I34" i="1"/>
  <c r="M25" i="1"/>
  <c r="M24" i="1"/>
  <c r="M101" i="1" l="1"/>
  <c r="M34" i="1"/>
  <c r="P34" i="1"/>
  <c r="P51" i="1"/>
  <c r="P101" i="1"/>
  <c r="O140" i="1"/>
</calcChain>
</file>

<file path=xl/sharedStrings.xml><?xml version="1.0" encoding="utf-8"?>
<sst xmlns="http://schemas.openxmlformats.org/spreadsheetml/2006/main" count="67" uniqueCount="30">
  <si>
    <t xml:space="preserve">       DIRECCIÓN DE TRANSPARENCIA Y BUENAS PRÁCTICAS </t>
  </si>
  <si>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</si>
  <si>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</si>
  <si>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</si>
  <si>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</si>
  <si>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</si>
  <si>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</si>
  <si>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</si>
  <si>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</si>
  <si>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</si>
  <si>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</si>
  <si>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</si>
  <si>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</si>
  <si>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</si>
  <si>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</si>
  <si>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</si>
  <si>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</si>
  <si>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</si>
  <si>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*2015</t>
  </si>
  <si>
    <t>**2016</t>
  </si>
  <si>
    <t>Se confirma respuesta</t>
  </si>
  <si>
    <t xml:space="preserve">Se requiere entregar de información </t>
  </si>
  <si>
    <t xml:space="preserve">Se sobresee </t>
  </si>
  <si>
    <t>Total</t>
  </si>
  <si>
    <r>
      <rPr>
        <b/>
        <sz val="16"/>
        <color theme="1"/>
        <rFont val="Arial"/>
        <family val="2"/>
      </rPr>
      <t xml:space="preserve"> *04</t>
    </r>
    <r>
      <rPr>
        <sz val="16"/>
        <color theme="1"/>
        <rFont val="Arial"/>
        <family val="2"/>
      </rPr>
      <t xml:space="preserve"> recursos de revisión NO INCLUIDOS (05 en trámite y 1 no admitido)</t>
    </r>
  </si>
  <si>
    <r>
      <t>**</t>
    </r>
    <r>
      <rPr>
        <b/>
        <sz val="16"/>
        <color theme="1"/>
        <rFont val="Arial"/>
        <family val="2"/>
      </rPr>
      <t xml:space="preserve"> 15</t>
    </r>
    <r>
      <rPr>
        <sz val="16"/>
        <color theme="1"/>
        <rFont val="Arial"/>
        <family val="2"/>
      </rPr>
      <t xml:space="preserve"> recursos de revisión NO INCLUIDOS por estar en trámite </t>
    </r>
  </si>
  <si>
    <t>ACTUALIZACIONES DEL PORTAL</t>
  </si>
  <si>
    <t>COMPARATIVO DE ACTUALIZACIONES DEL PORTAL</t>
  </si>
  <si>
    <t>COMPARATIVO DE NÚMERO DE PREGUNTAS</t>
  </si>
  <si>
    <t xml:space="preserve">             INFORMACIÓN ESTADÍSTICAS 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</si>
</sst>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8"/>
      <name val="Andalus"/>
      <family val="1"/>
    </font>
    <font>
      <b/>
      <sz val="26"/>
      <color theme="5" tint="-0.249977111117893"/>
      <name val="Aparajit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0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5" borderId="0" xfId="0" applyFont="1" applyFill="1" applyBorder="1" applyAlignment="1">
      <alignment horizontal="center"/>
    </xf>
    <xf numFmtId="0" fontId="0" fillId="5" borderId="0" xfId="0" applyFill="1"/>
    <xf numFmtId="0" fontId="7" fillId="7" borderId="2" xfId="0" applyFont="1" applyFill="1" applyBorder="1" applyAlignment="1"/>
    <xf numFmtId="0" fontId="7" fillId="7" borderId="3" xfId="0" applyFont="1" applyFill="1" applyBorder="1" applyAlignment="1"/>
    <xf numFmtId="0" fontId="7" fillId="7" borderId="5" xfId="0" applyFont="1" applyFill="1" applyBorder="1" applyAlignment="1"/>
    <xf numFmtId="0" fontId="7" fillId="8" borderId="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1" fillId="5" borderId="0" xfId="0" applyFont="1" applyFill="1"/>
    <xf numFmtId="0" fontId="7" fillId="8" borderId="16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0" fontId="0" fillId="11" borderId="2" xfId="0" applyFill="1" applyBorder="1"/>
    <xf numFmtId="0" fontId="0" fillId="11" borderId="3" xfId="0" applyFill="1" applyBorder="1"/>
    <xf numFmtId="0" fontId="2" fillId="8" borderId="19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8" fillId="1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wrapText="1"/>
    </xf>
    <xf numFmtId="0" fontId="12" fillId="7" borderId="5" xfId="0" applyFont="1" applyFill="1" applyBorder="1" applyAlignment="1">
      <alignment wrapText="1"/>
    </xf>
    <xf numFmtId="0" fontId="7" fillId="14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0" fillId="3" borderId="0" xfId="0" applyFill="1" applyBorder="1"/>
    <xf numFmtId="0" fontId="7" fillId="14" borderId="18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0" fillId="3" borderId="0" xfId="0" applyFill="1" applyBorder="1" applyAlignment="1"/>
    <xf numFmtId="0" fontId="7" fillId="14" borderId="7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wrapText="1"/>
    </xf>
    <xf numFmtId="0" fontId="2" fillId="9" borderId="15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2" fillId="9" borderId="34" xfId="0" applyFont="1" applyFill="1" applyBorder="1" applyAlignment="1">
      <alignment horizontal="center" wrapText="1"/>
    </xf>
    <xf numFmtId="0" fontId="2" fillId="9" borderId="32" xfId="0" applyFont="1" applyFill="1" applyBorder="1" applyAlignment="1">
      <alignment horizontal="center" wrapText="1"/>
    </xf>
    <xf numFmtId="0" fontId="2" fillId="9" borderId="33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8" fillId="3" borderId="23" xfId="1" applyFont="1" applyFill="1" applyBorder="1" applyAlignment="1">
      <alignment horizontal="center" vertical="center" wrapText="1"/>
    </xf>
    <xf numFmtId="0" fontId="8" fillId="3" borderId="24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'Recursos Portal'!$I$21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numRef>
              <c:f>'Recursos Portal'!$H$22:$H$33</c:f>
              <c:numCache>
                <c:formatCode>General</c:formatCode>
                <c:ptCount val="12"/>
              </c:numCache>
            </c:numRef>
          </c:cat>
          <c:val>
            <c:numRef>
              <c:f>'Recursos Portal'!$I$22:$I$33</c:f>
              <c:numCache>
                <c:formatCode>General</c:formatCode>
                <c:ptCount val="12"/>
                <c:pt idx="0">
                  <c:v>9</c:v>
                </c:pt>
                <c:pt idx="1">
                  <c:v>13</c:v>
                </c:pt>
                <c:pt idx="2">
                  <c:v>21</c:v>
                </c:pt>
                <c:pt idx="3">
                  <c:v>5</c:v>
                </c:pt>
                <c:pt idx="4">
                  <c:v>11</c:v>
                </c:pt>
                <c:pt idx="5">
                  <c:v>8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'Recursos Portal'!$J$21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'Recursos Portal'!$H$22:$H$33</c:f>
              <c:numCache>
                <c:formatCode>General</c:formatCode>
                <c:ptCount val="12"/>
              </c:numCache>
            </c:numRef>
          </c:cat>
          <c:val>
            <c:numRef>
              <c:f>'Recursos Portal'!$J$22:$J$33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'Recursos Portal'!$K$21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'Recursos Portal'!$H$22:$H$33</c:f>
              <c:numCache>
                <c:formatCode>General</c:formatCode>
                <c:ptCount val="12"/>
              </c:numCache>
            </c:numRef>
          </c:cat>
          <c:val>
            <c:numRef>
              <c:f>'Recursos Portal'!$K$22:$K$33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strRef>
              <c:f>'Recursos Portal'!$L$21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'Recursos Portal'!$H$22:$H$33</c:f>
              <c:numCache>
                <c:formatCode>General</c:formatCode>
                <c:ptCount val="12"/>
              </c:numCache>
            </c:numRef>
          </c:cat>
          <c:val>
            <c:numRef>
              <c:f>'Recursos Portal'!$L$22:$L$33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4"/>
          <c:order val="4"/>
          <c:tx>
            <c:strRef>
              <c:f>'Recursos Portal'!$M$21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numRef>
              <c:f>'Recursos Portal'!$H$22:$H$33</c:f>
              <c:numCache>
                <c:formatCode>General</c:formatCode>
                <c:ptCount val="12"/>
              </c:numCache>
            </c:numRef>
          </c:cat>
          <c:val>
            <c:numRef>
              <c:f>'Recursos Portal'!$M$22:$M$33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321536"/>
        <c:axId val="78323072"/>
        <c:axId val="0"/>
      </c:bar3DChart>
      <c:catAx>
        <c:axId val="783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78323072"/>
        <c:crosses val="autoZero"/>
        <c:auto val="1"/>
        <c:lblAlgn val="ctr"/>
        <c:lblOffset val="100"/>
        <c:noMultiLvlLbl val="0"/>
      </c:catAx>
      <c:valAx>
        <c:axId val="783230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832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0984"/>
          <c:y val="0.26089238845144358"/>
          <c:w val="4.2795848198937177E-2"/>
          <c:h val="0.342479420186113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'Recursos Portal'!$J$87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'Recursos Portal'!$H$88:$I$99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Portal'!$J$88:$J$99</c:f>
              <c:numCache>
                <c:formatCode>General</c:formatCode>
                <c:ptCount val="12"/>
                <c:pt idx="0">
                  <c:v>92</c:v>
                </c:pt>
                <c:pt idx="1">
                  <c:v>97</c:v>
                </c:pt>
                <c:pt idx="2">
                  <c:v>63</c:v>
                </c:pt>
                <c:pt idx="3">
                  <c:v>133</c:v>
                </c:pt>
                <c:pt idx="4">
                  <c:v>242</c:v>
                </c:pt>
                <c:pt idx="5">
                  <c:v>155</c:v>
                </c:pt>
                <c:pt idx="6">
                  <c:v>251</c:v>
                </c:pt>
                <c:pt idx="7">
                  <c:v>173</c:v>
                </c:pt>
                <c:pt idx="8">
                  <c:v>177</c:v>
                </c:pt>
                <c:pt idx="9">
                  <c:v>297</c:v>
                </c:pt>
                <c:pt idx="10">
                  <c:v>340</c:v>
                </c:pt>
                <c:pt idx="11">
                  <c:v>310</c:v>
                </c:pt>
              </c:numCache>
            </c:numRef>
          </c:val>
        </c:ser>
        <c:ser>
          <c:idx val="1"/>
          <c:order val="1"/>
          <c:tx>
            <c:strRef>
              <c:f>'Recursos Portal'!$K$87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'Recursos Portal'!$H$88:$I$99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Portal'!$K$88:$K$99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  <c:ser>
          <c:idx val="2"/>
          <c:order val="2"/>
          <c:tx>
            <c:strRef>
              <c:f>'Recursos Portal'!$L$87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6837207550013728E-3"/>
                  <c:y val="-0.101754385964912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5693779904306216E-3"/>
                  <c:y val="-6.43267422721031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'Recursos Portal'!$H$88:$I$99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Portal'!$L$88:$L$99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  <c:ser>
          <c:idx val="3"/>
          <c:order val="3"/>
          <c:tx>
            <c:strRef>
              <c:f>'Recursos Portal'!$M$87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'Recursos Portal'!$H$88:$I$99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Portal'!$M$88:$M$99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461440"/>
        <c:axId val="44483712"/>
        <c:axId val="0"/>
      </c:bar3DChart>
      <c:catAx>
        <c:axId val="44461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44483712"/>
        <c:crosses val="autoZero"/>
        <c:auto val="1"/>
        <c:lblAlgn val="ctr"/>
        <c:lblOffset val="100"/>
        <c:noMultiLvlLbl val="0"/>
      </c:catAx>
      <c:valAx>
        <c:axId val="44483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461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bg1">
            <a:lumMod val="75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'Recursos Portal'!$I$127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4153969526864474E-3"/>
                  <c:y val="-5.3467014903930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'Recursos Portal'!$G$128:$H$139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Portal'!$I$128:$I$139</c:f>
              <c:numCache>
                <c:formatCode>General</c:formatCode>
                <c:ptCount val="12"/>
                <c:pt idx="0">
                  <c:v>742</c:v>
                </c:pt>
                <c:pt idx="1">
                  <c:v>534</c:v>
                </c:pt>
                <c:pt idx="2">
                  <c:v>424</c:v>
                </c:pt>
                <c:pt idx="3">
                  <c:v>582</c:v>
                </c:pt>
                <c:pt idx="4">
                  <c:v>686</c:v>
                </c:pt>
                <c:pt idx="5">
                  <c:v>564</c:v>
                </c:pt>
                <c:pt idx="6">
                  <c:v>658</c:v>
                </c:pt>
                <c:pt idx="7">
                  <c:v>571</c:v>
                </c:pt>
                <c:pt idx="8">
                  <c:v>406</c:v>
                </c:pt>
                <c:pt idx="9">
                  <c:v>912</c:v>
                </c:pt>
                <c:pt idx="10">
                  <c:v>769</c:v>
                </c:pt>
                <c:pt idx="1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'Recursos Portal'!$J$127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4004400440046118E-3"/>
                  <c:y val="-6.12635801886543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0066006600664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4004403218644225E-3"/>
                  <c:y val="-1.6708442157478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50055005500550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60066006600660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'Recursos Portal'!$G$128:$H$139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Portal'!$J$128:$J$139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  <c:ser>
          <c:idx val="2"/>
          <c:order val="2"/>
          <c:tx>
            <c:strRef>
              <c:f>'Recursos Portal'!$K$127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7625461211895683E-3"/>
                  <c:y val="-2.0050130588974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309542902967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8176958032611601E-2"/>
                  <c:y val="-2.0050130588974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'Recursos Portal'!$G$128:$H$139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Portal'!$K$128:$K$139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  <c:ser>
          <c:idx val="3"/>
          <c:order val="3"/>
          <c:tx>
            <c:strRef>
              <c:f>'Recursos Portal'!$L$127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170306899374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'Recursos Portal'!$G$128:$H$139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Portal'!$L$128:$L$139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8570240"/>
        <c:axId val="58571776"/>
        <c:axId val="0"/>
      </c:bar3DChart>
      <c:catAx>
        <c:axId val="58570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58571776"/>
        <c:crosses val="autoZero"/>
        <c:auto val="1"/>
        <c:lblAlgn val="ctr"/>
        <c:lblOffset val="100"/>
        <c:noMultiLvlLbl val="0"/>
      </c:catAx>
      <c:valAx>
        <c:axId val="58571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8570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[2]Hoja1!$A$32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cat>
            <c:strRef>
              <c:f>[2]Hoja1!$B$31:$F$31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*2015</c:v>
                </c:pt>
                <c:pt idx="4">
                  <c:v>**2016</c:v>
                </c:pt>
              </c:strCache>
            </c:strRef>
          </c:cat>
          <c:val>
            <c:numRef>
              <c:f>[2]Hoja1!$B$32:$F$32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[2]Hoja1!$A$33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cat>
            <c:strRef>
              <c:f>[2]Hoja1!$B$31:$F$31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*2015</c:v>
                </c:pt>
                <c:pt idx="4">
                  <c:v>**2016</c:v>
                </c:pt>
              </c:strCache>
            </c:strRef>
          </c:cat>
          <c:val>
            <c:numRef>
              <c:f>[2]Hoja1!$B$33:$F$33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15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[2]Hoja1!$A$34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cat>
            <c:strRef>
              <c:f>[2]Hoja1!$B$31:$F$31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*2015</c:v>
                </c:pt>
                <c:pt idx="4">
                  <c:v>**2016</c:v>
                </c:pt>
              </c:strCache>
            </c:strRef>
          </c:cat>
          <c:val>
            <c:numRef>
              <c:f>[2]Hoja1!$B$34:$F$34</c:f>
              <c:numCache>
                <c:formatCode>General</c:formatCode>
                <c:ptCount val="5"/>
                <c:pt idx="0">
                  <c:v>1</c:v>
                </c:pt>
                <c:pt idx="1">
                  <c:v>12</c:v>
                </c:pt>
                <c:pt idx="2">
                  <c:v>9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492864"/>
        <c:axId val="85494400"/>
        <c:axId val="0"/>
      </c:bar3DChart>
      <c:catAx>
        <c:axId val="8549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85494400"/>
        <c:crosses val="autoZero"/>
        <c:auto val="1"/>
        <c:lblAlgn val="ctr"/>
        <c:lblOffset val="100"/>
        <c:noMultiLvlLbl val="0"/>
      </c:catAx>
      <c:valAx>
        <c:axId val="8549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49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53</xdr:row>
      <xdr:rowOff>38100</xdr:rowOff>
    </xdr:from>
    <xdr:to>
      <xdr:col>16</xdr:col>
      <xdr:colOff>295275</xdr:colOff>
      <xdr:row>63</xdr:row>
      <xdr:rowOff>247650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103</xdr:row>
      <xdr:rowOff>0</xdr:rowOff>
    </xdr:from>
    <xdr:to>
      <xdr:col>18</xdr:col>
      <xdr:colOff>0</xdr:colOff>
      <xdr:row>122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228600</xdr:colOff>
      <xdr:row>142</xdr:row>
      <xdr:rowOff>1057274</xdr:rowOff>
    </xdr:from>
    <xdr:to>
      <xdr:col>18</xdr:col>
      <xdr:colOff>0</xdr:colOff>
      <xdr:row>162</xdr:row>
      <xdr:rowOff>180974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504825</xdr:colOff>
      <xdr:row>3</xdr:row>
      <xdr:rowOff>9525</xdr:rowOff>
    </xdr:from>
    <xdr:to>
      <xdr:col>10</xdr:col>
      <xdr:colOff>676275</xdr:colOff>
      <xdr:row>9</xdr:row>
      <xdr:rowOff>38100</xdr:rowOff>
    </xdr:to>
    <xdr:pic>
      <xdr:nvPicPr>
        <xdr:cNvPr id="5" name="1 Imagen" descr="\\192.168.136.39\Respaldo Compartida\Logo transparencias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867400" y="581025"/>
          <a:ext cx="2600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476250</xdr:colOff>
      <xdr:row>69</xdr:row>
      <xdr:rowOff>314324</xdr:rowOff>
    </xdr:from>
    <xdr:to>
      <xdr:col>14</xdr:col>
      <xdr:colOff>238125</xdr:colOff>
      <xdr:row>72</xdr:row>
      <xdr:rowOff>723900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udio\Desktop\CORTES%20Y%20GRAFIC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Compartida/Michelle/Reportes/RR%20a%2004%20de%20marzo%20d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ACUM-ABRIL"/>
      <sheetName val="GRAFICAS PRIM SEM GR"/>
      <sheetName val="GRAFICAS SEG SEM GR"/>
      <sheetName val="ACUMULADO ANUAL"/>
      <sheetName val="GRAFICA ANUAL"/>
      <sheetName val="ACUM-MARZO"/>
      <sheetName val="ORDENES DE PAGO"/>
      <sheetName val="ACUM TOTAL ANUAL"/>
      <sheetName val="CIMTRA"/>
      <sheetName val="ACUM-ENERO"/>
      <sheetName val="ACUM-FEBRERO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</sheetNames>
    <sheetDataSet>
      <sheetData sheetId="0"/>
      <sheetData sheetId="1"/>
      <sheetData sheetId="2">
        <row r="53">
          <cell r="B53">
            <v>1249</v>
          </cell>
        </row>
        <row r="102">
          <cell r="B102">
            <v>221</v>
          </cell>
        </row>
        <row r="106">
          <cell r="B106">
            <v>7</v>
          </cell>
        </row>
        <row r="109">
          <cell r="B109">
            <v>2</v>
          </cell>
        </row>
      </sheetData>
      <sheetData sheetId="3"/>
      <sheetData sheetId="4"/>
      <sheetData sheetId="5"/>
      <sheetData sheetId="6"/>
      <sheetData sheetId="7">
        <row r="53">
          <cell r="B53">
            <v>622</v>
          </cell>
        </row>
        <row r="121">
          <cell r="B121">
            <v>2</v>
          </cell>
        </row>
      </sheetData>
      <sheetData sheetId="8"/>
      <sheetData sheetId="9"/>
      <sheetData sheetId="10"/>
      <sheetData sheetId="11">
        <row r="106">
          <cell r="B106">
            <v>309</v>
          </cell>
        </row>
      </sheetData>
      <sheetData sheetId="12">
        <row r="53">
          <cell r="B53">
            <v>1282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1">
          <cell r="B31">
            <v>2012</v>
          </cell>
          <cell r="C31">
            <v>2013</v>
          </cell>
          <cell r="D31">
            <v>2014</v>
          </cell>
          <cell r="E31" t="str">
            <v>*2015</v>
          </cell>
          <cell r="F31" t="str">
            <v>**2016</v>
          </cell>
        </row>
        <row r="32">
          <cell r="A32" t="str">
            <v>Se confirma respuesta</v>
          </cell>
          <cell r="B32">
            <v>0</v>
          </cell>
          <cell r="C32">
            <v>2</v>
          </cell>
          <cell r="D32">
            <v>5</v>
          </cell>
          <cell r="E32">
            <v>6</v>
          </cell>
          <cell r="F32">
            <v>0</v>
          </cell>
        </row>
        <row r="33">
          <cell r="A33" t="str">
            <v xml:space="preserve">Se requiere entregar de información </v>
          </cell>
          <cell r="B33">
            <v>2</v>
          </cell>
          <cell r="C33">
            <v>4</v>
          </cell>
          <cell r="D33">
            <v>10</v>
          </cell>
          <cell r="E33">
            <v>15</v>
          </cell>
          <cell r="F33">
            <v>1</v>
          </cell>
        </row>
        <row r="34">
          <cell r="A34" t="str">
            <v xml:space="preserve">Se sobresee </v>
          </cell>
          <cell r="B34">
            <v>1</v>
          </cell>
          <cell r="C34">
            <v>12</v>
          </cell>
          <cell r="D34">
            <v>9</v>
          </cell>
          <cell r="E34">
            <v>10</v>
          </cell>
          <cell r="F34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4"/>
  <sheetViews>
    <sheetView tabSelected="1" workbookViewId="0">
      <selection activeCell="B14" sqref="B14:R15"/>
    </sheetView>
  </sheetViews>
  <sheetFormatPr baseColWidth="10" defaultRowHeight="15" x14ac:dyDescent="0.25"/>
  <cols>
    <col min="1" max="1" width="4.42578125" style="60" customWidth="1"/>
    <col min="2" max="2" width="16.85546875" style="60" customWidth="1"/>
    <col min="3" max="3" width="7.85546875" style="60" customWidth="1"/>
    <col min="4" max="5" width="8.42578125" style="60" customWidth="1"/>
    <col min="6" max="6" width="17.7109375" style="60" customWidth="1"/>
    <col min="7" max="7" width="16.7109375" style="60" customWidth="1"/>
    <col min="8" max="8" width="8.7109375" style="60" customWidth="1"/>
    <col min="9" max="9" width="12.28515625" style="60" customWidth="1"/>
    <col min="10" max="11" width="15.42578125" style="60" customWidth="1"/>
    <col min="12" max="12" width="16" style="60" customWidth="1"/>
    <col min="13" max="13" width="15.42578125" style="60" customWidth="1"/>
    <col min="14" max="14" width="12.140625" style="60" bestFit="1" customWidth="1"/>
    <col min="15" max="18" width="5.7109375" style="60" customWidth="1"/>
    <col min="19" max="19" width="4" style="60" customWidth="1"/>
    <col min="20" max="16384" width="11.42578125" style="60"/>
  </cols>
  <sheetData>
    <row r="1" spans="1:19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s="2" customForma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s="2" customFormat="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s="2" customForma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s="2" customFormat="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s="2" customForma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s="2" customFormat="1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s="2" customFormat="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s="2" customFormat="1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s="2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8.25" customHeight="1" x14ac:dyDescent="0.25">
      <c r="A13" s="1"/>
      <c r="B13" s="100" t="s">
        <v>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"/>
    </row>
    <row r="14" spans="1:19" s="2" customFormat="1" ht="38.25" customHeight="1" x14ac:dyDescent="0.25">
      <c r="A14" s="1"/>
      <c r="B14" s="101" t="s">
        <v>29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"/>
    </row>
    <row r="15" spans="1:19" s="2" customFormat="1" ht="15" customHeight="1" x14ac:dyDescent="0.25">
      <c r="A15" s="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"/>
    </row>
    <row r="16" spans="1:19" s="2" customFormat="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21" customHeight="1" x14ac:dyDescent="0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s="2" customFormat="1" ht="24.75" customHeight="1" x14ac:dyDescent="0.25">
      <c r="A18" s="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"/>
    </row>
    <row r="19" spans="1:19" s="2" customFormat="1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</row>
    <row r="20" spans="1:19" s="2" customFormat="1" ht="15.75" customHeight="1" thickBot="1" x14ac:dyDescent="0.3">
      <c r="A20" s="1"/>
      <c r="B20" s="5"/>
      <c r="C20" s="5"/>
      <c r="D20" s="5"/>
      <c r="E20" s="5"/>
      <c r="F20" s="74" t="s">
        <v>1</v>
      </c>
      <c r="G20" s="75"/>
      <c r="H20" s="75"/>
      <c r="I20" s="75"/>
      <c r="J20" s="75"/>
      <c r="K20" s="75"/>
      <c r="L20" s="75"/>
      <c r="M20" s="76"/>
      <c r="N20" s="5"/>
      <c r="O20" s="5"/>
      <c r="P20" s="5"/>
      <c r="Q20" s="5"/>
      <c r="R20" s="5"/>
      <c r="S20" s="1"/>
    </row>
    <row r="21" spans="1:19" s="2" customFormat="1" ht="19.5" thickBot="1" x14ac:dyDescent="0.35">
      <c r="A21" s="1"/>
      <c r="B21" s="5"/>
      <c r="C21" s="5"/>
      <c r="D21" s="5"/>
      <c r="E21" s="5"/>
      <c r="F21" s="6"/>
      <c r="G21" s="7"/>
      <c r="H21" s="8"/>
      <c r="I21" s="9">
        <v>2012</v>
      </c>
      <c r="J21" s="10">
        <v>2013</v>
      </c>
      <c r="K21" s="11">
        <v>2014</v>
      </c>
      <c r="L21" s="12">
        <v>2015</v>
      </c>
      <c r="M21" s="11">
        <v>2016</v>
      </c>
      <c r="N21" s="5"/>
      <c r="O21" s="5"/>
      <c r="P21" s="5"/>
      <c r="Q21" s="5"/>
      <c r="R21" s="5"/>
      <c r="S21" s="1"/>
    </row>
    <row r="22" spans="1:19" s="2" customFormat="1" ht="15.75" thickBot="1" x14ac:dyDescent="0.3">
      <c r="A22" s="1"/>
      <c r="B22" s="5"/>
      <c r="C22" s="5"/>
      <c r="D22" s="5"/>
      <c r="E22" s="5"/>
      <c r="F22" s="97" t="s">
        <v>2</v>
      </c>
      <c r="G22" s="98"/>
      <c r="H22" s="99"/>
      <c r="I22" s="13">
        <v>9</v>
      </c>
      <c r="J22" s="14">
        <v>2</v>
      </c>
      <c r="K22" s="15">
        <v>2</v>
      </c>
      <c r="L22" s="15">
        <v>4</v>
      </c>
      <c r="M22" s="15">
        <v>3</v>
      </c>
      <c r="N22" s="5"/>
      <c r="O22" s="5"/>
      <c r="P22" s="5"/>
      <c r="Q22" s="5"/>
      <c r="R22" s="5"/>
      <c r="S22" s="1"/>
    </row>
    <row r="23" spans="1:19" s="2" customFormat="1" ht="15.75" thickBot="1" x14ac:dyDescent="0.3">
      <c r="A23" s="1"/>
      <c r="B23" s="5"/>
      <c r="C23" s="5"/>
      <c r="D23" s="5"/>
      <c r="E23" s="5"/>
      <c r="F23" s="97" t="s">
        <v>3</v>
      </c>
      <c r="G23" s="98"/>
      <c r="H23" s="99"/>
      <c r="I23" s="16">
        <v>13</v>
      </c>
      <c r="J23" s="17">
        <v>1</v>
      </c>
      <c r="K23" s="18">
        <v>3</v>
      </c>
      <c r="L23" s="18">
        <v>0</v>
      </c>
      <c r="M23" s="18">
        <v>10</v>
      </c>
      <c r="N23" s="5"/>
      <c r="O23" s="5"/>
      <c r="P23" s="5"/>
      <c r="Q23" s="5"/>
      <c r="R23" s="5"/>
      <c r="S23" s="1"/>
    </row>
    <row r="24" spans="1:19" s="2" customFormat="1" ht="15.75" thickBot="1" x14ac:dyDescent="0.3">
      <c r="A24" s="1"/>
      <c r="B24" s="5"/>
      <c r="C24" s="5"/>
      <c r="D24" s="5"/>
      <c r="E24" s="5"/>
      <c r="F24" s="97" t="s">
        <v>4</v>
      </c>
      <c r="G24" s="98"/>
      <c r="H24" s="99"/>
      <c r="I24" s="16">
        <v>21</v>
      </c>
      <c r="J24" s="17">
        <v>2</v>
      </c>
      <c r="K24" s="18">
        <v>3</v>
      </c>
      <c r="L24" s="18">
        <v>5</v>
      </c>
      <c r="M24" s="18">
        <f>+'[1]ACUM-MARZO'!B121</f>
        <v>2</v>
      </c>
      <c r="N24" s="5"/>
      <c r="O24" s="5"/>
      <c r="P24" s="5"/>
      <c r="Q24" s="5"/>
      <c r="R24" s="5"/>
      <c r="S24" s="1"/>
    </row>
    <row r="25" spans="1:19" s="2" customFormat="1" ht="15.75" thickBot="1" x14ac:dyDescent="0.3">
      <c r="A25" s="1"/>
      <c r="B25" s="5"/>
      <c r="C25" s="5"/>
      <c r="D25" s="5"/>
      <c r="E25" s="5"/>
      <c r="F25" s="97" t="s">
        <v>5</v>
      </c>
      <c r="G25" s="98"/>
      <c r="H25" s="99"/>
      <c r="I25" s="16">
        <v>5</v>
      </c>
      <c r="J25" s="17">
        <v>0</v>
      </c>
      <c r="K25" s="18">
        <v>0</v>
      </c>
      <c r="L25" s="18">
        <v>1</v>
      </c>
      <c r="M25" s="18">
        <f>+'[1]ACUM-ABRIL'!B106</f>
        <v>7</v>
      </c>
      <c r="N25" s="5"/>
      <c r="O25" s="5"/>
      <c r="P25" s="5"/>
      <c r="Q25" s="5"/>
      <c r="R25" s="5"/>
      <c r="S25" s="1"/>
    </row>
    <row r="26" spans="1:19" s="2" customFormat="1" ht="15.75" thickBot="1" x14ac:dyDescent="0.3">
      <c r="A26" s="1"/>
      <c r="B26" s="5"/>
      <c r="C26" s="5"/>
      <c r="D26" s="5"/>
      <c r="E26" s="5"/>
      <c r="F26" s="97" t="s">
        <v>6</v>
      </c>
      <c r="G26" s="98"/>
      <c r="H26" s="99"/>
      <c r="I26" s="16">
        <v>11</v>
      </c>
      <c r="J26" s="17">
        <v>3</v>
      </c>
      <c r="K26" s="18">
        <v>0</v>
      </c>
      <c r="L26" s="18">
        <v>3</v>
      </c>
      <c r="M26" s="18"/>
      <c r="N26" s="5"/>
      <c r="O26" s="5"/>
      <c r="P26" s="5"/>
      <c r="Q26" s="5"/>
      <c r="R26" s="5"/>
      <c r="S26" s="1"/>
    </row>
    <row r="27" spans="1:19" s="2" customFormat="1" ht="15.75" thickBot="1" x14ac:dyDescent="0.3">
      <c r="A27" s="1"/>
      <c r="B27" s="5"/>
      <c r="C27" s="5"/>
      <c r="D27" s="5"/>
      <c r="E27" s="5"/>
      <c r="F27" s="97" t="s">
        <v>7</v>
      </c>
      <c r="G27" s="98"/>
      <c r="H27" s="99"/>
      <c r="I27" s="16">
        <v>8</v>
      </c>
      <c r="J27" s="17">
        <v>3</v>
      </c>
      <c r="K27" s="18">
        <v>2</v>
      </c>
      <c r="L27" s="18">
        <v>2</v>
      </c>
      <c r="M27" s="18"/>
      <c r="N27" s="5"/>
      <c r="O27" s="5"/>
      <c r="P27" s="5"/>
      <c r="Q27" s="5"/>
      <c r="R27" s="5"/>
      <c r="S27" s="1"/>
    </row>
    <row r="28" spans="1:19" s="2" customFormat="1" ht="15.75" thickBot="1" x14ac:dyDescent="0.3">
      <c r="A28" s="1"/>
      <c r="B28" s="5"/>
      <c r="C28" s="5"/>
      <c r="D28" s="5"/>
      <c r="E28" s="5"/>
      <c r="F28" s="97" t="s">
        <v>8</v>
      </c>
      <c r="G28" s="98"/>
      <c r="H28" s="99"/>
      <c r="I28" s="16">
        <v>2</v>
      </c>
      <c r="J28" s="17">
        <v>2</v>
      </c>
      <c r="K28" s="18">
        <v>0</v>
      </c>
      <c r="L28" s="18">
        <v>4</v>
      </c>
      <c r="M28" s="18"/>
      <c r="N28" s="5"/>
      <c r="O28" s="5"/>
      <c r="P28" s="5"/>
      <c r="Q28" s="5"/>
      <c r="R28" s="5"/>
      <c r="S28" s="1"/>
    </row>
    <row r="29" spans="1:19" s="2" customFormat="1" ht="15.75" thickBot="1" x14ac:dyDescent="0.3">
      <c r="A29" s="1"/>
      <c r="B29" s="5"/>
      <c r="C29" s="5"/>
      <c r="D29" s="5"/>
      <c r="E29" s="5"/>
      <c r="F29" s="97" t="s">
        <v>9</v>
      </c>
      <c r="G29" s="98"/>
      <c r="H29" s="99"/>
      <c r="I29" s="16">
        <v>4</v>
      </c>
      <c r="J29" s="17">
        <v>1</v>
      </c>
      <c r="K29" s="18">
        <v>4</v>
      </c>
      <c r="L29" s="18">
        <v>4</v>
      </c>
      <c r="M29" s="18"/>
      <c r="N29" s="5"/>
      <c r="O29" s="5"/>
      <c r="P29" s="5"/>
      <c r="Q29" s="5"/>
      <c r="R29" s="5"/>
      <c r="S29" s="1"/>
    </row>
    <row r="30" spans="1:19" s="2" customFormat="1" ht="15.75" thickBot="1" x14ac:dyDescent="0.3">
      <c r="A30" s="1"/>
      <c r="B30" s="5"/>
      <c r="C30" s="5"/>
      <c r="D30" s="5"/>
      <c r="E30" s="5"/>
      <c r="F30" s="97" t="s">
        <v>10</v>
      </c>
      <c r="G30" s="98"/>
      <c r="H30" s="99"/>
      <c r="I30" s="16">
        <v>0</v>
      </c>
      <c r="J30" s="17">
        <v>1</v>
      </c>
      <c r="K30" s="18">
        <v>3</v>
      </c>
      <c r="L30" s="18">
        <v>8</v>
      </c>
      <c r="M30" s="18"/>
      <c r="N30" s="5"/>
      <c r="O30" s="5"/>
      <c r="P30" s="5"/>
      <c r="Q30" s="5"/>
      <c r="R30" s="5"/>
      <c r="S30" s="1"/>
    </row>
    <row r="31" spans="1:19" s="2" customFormat="1" ht="15.75" thickBot="1" x14ac:dyDescent="0.3">
      <c r="A31" s="1"/>
      <c r="B31" s="5"/>
      <c r="C31" s="5"/>
      <c r="D31" s="5"/>
      <c r="E31" s="5"/>
      <c r="F31" s="97" t="s">
        <v>11</v>
      </c>
      <c r="G31" s="98"/>
      <c r="H31" s="99"/>
      <c r="I31" s="16">
        <v>1</v>
      </c>
      <c r="J31" s="17">
        <v>1</v>
      </c>
      <c r="K31" s="18">
        <v>5</v>
      </c>
      <c r="L31" s="18">
        <v>1</v>
      </c>
      <c r="M31" s="18"/>
      <c r="N31" s="5"/>
      <c r="O31" s="5"/>
      <c r="P31" s="5"/>
      <c r="Q31" s="5"/>
      <c r="R31" s="5"/>
      <c r="S31" s="1"/>
    </row>
    <row r="32" spans="1:19" s="2" customFormat="1" ht="15.75" thickBot="1" x14ac:dyDescent="0.3">
      <c r="A32" s="1"/>
      <c r="B32" s="5"/>
      <c r="C32" s="5"/>
      <c r="D32" s="5"/>
      <c r="E32" s="5"/>
      <c r="F32" s="97" t="s">
        <v>12</v>
      </c>
      <c r="G32" s="98"/>
      <c r="H32" s="99"/>
      <c r="I32" s="16">
        <v>1</v>
      </c>
      <c r="J32" s="17">
        <v>2</v>
      </c>
      <c r="K32" s="18">
        <v>3</v>
      </c>
      <c r="L32" s="18">
        <v>2</v>
      </c>
      <c r="M32" s="18"/>
      <c r="N32" s="5"/>
      <c r="O32" s="5"/>
      <c r="P32" s="5"/>
      <c r="Q32" s="5"/>
      <c r="R32" s="5"/>
      <c r="S32" s="1"/>
    </row>
    <row r="33" spans="1:19" s="2" customFormat="1" ht="15.75" thickBot="1" x14ac:dyDescent="0.3">
      <c r="A33" s="1"/>
      <c r="B33" s="5"/>
      <c r="C33" s="5"/>
      <c r="D33" s="5"/>
      <c r="E33" s="5"/>
      <c r="F33" s="97" t="s">
        <v>13</v>
      </c>
      <c r="G33" s="98"/>
      <c r="H33" s="99"/>
      <c r="I33" s="19">
        <v>1</v>
      </c>
      <c r="J33" s="20">
        <v>0</v>
      </c>
      <c r="K33" s="18">
        <v>2</v>
      </c>
      <c r="L33" s="18">
        <v>3</v>
      </c>
      <c r="M33" s="18"/>
      <c r="N33" s="5"/>
      <c r="O33" s="5"/>
      <c r="P33" s="5"/>
      <c r="Q33" s="5"/>
      <c r="R33" s="5"/>
      <c r="S33" s="1"/>
    </row>
    <row r="34" spans="1:19" s="2" customFormat="1" ht="19.5" thickBot="1" x14ac:dyDescent="0.35">
      <c r="A34" s="1"/>
      <c r="B34" s="5"/>
      <c r="C34" s="5"/>
      <c r="D34" s="5"/>
      <c r="E34" s="5"/>
      <c r="F34" s="21"/>
      <c r="G34" s="5"/>
      <c r="H34" s="5"/>
      <c r="I34" s="22">
        <f>SUM(I22:I33)</f>
        <v>76</v>
      </c>
      <c r="J34" s="23">
        <f>SUM(J22:J33)</f>
        <v>18</v>
      </c>
      <c r="K34" s="24">
        <v>27</v>
      </c>
      <c r="L34" s="25">
        <f>SUM(L22:L33)</f>
        <v>37</v>
      </c>
      <c r="M34" s="24">
        <f>SUM(M22:M33)</f>
        <v>22</v>
      </c>
      <c r="N34" s="5"/>
      <c r="O34" s="26" t="s">
        <v>14</v>
      </c>
      <c r="P34" s="69">
        <f>SUM(I34:O34)</f>
        <v>180</v>
      </c>
      <c r="Q34" s="70"/>
      <c r="R34" s="5"/>
      <c r="S34" s="1"/>
    </row>
    <row r="35" spans="1:19" s="2" customFormat="1" ht="15.75" thickBot="1" x14ac:dyDescent="0.3">
      <c r="A35" s="1"/>
      <c r="B35" s="5"/>
      <c r="C35" s="5"/>
      <c r="D35" s="5"/>
      <c r="E35" s="5"/>
      <c r="F35" s="5"/>
      <c r="G35" s="2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</row>
    <row r="36" spans="1:19" s="2" customFormat="1" ht="15.75" customHeight="1" thickBot="1" x14ac:dyDescent="0.3">
      <c r="A36" s="1"/>
      <c r="B36" s="5"/>
      <c r="C36" s="5"/>
      <c r="D36" s="5"/>
      <c r="E36" s="5"/>
      <c r="F36" s="5"/>
      <c r="G36" s="21"/>
      <c r="H36" s="94" t="s">
        <v>15</v>
      </c>
      <c r="I36" s="95"/>
      <c r="J36" s="95"/>
      <c r="K36" s="95"/>
      <c r="L36" s="95"/>
      <c r="M36" s="96"/>
      <c r="N36" s="5"/>
      <c r="O36" s="5"/>
      <c r="P36" s="5"/>
      <c r="Q36" s="5"/>
      <c r="R36" s="5"/>
      <c r="S36" s="1"/>
    </row>
    <row r="37" spans="1:19" s="2" customFormat="1" ht="15.75" thickBot="1" x14ac:dyDescent="0.3">
      <c r="A37" s="1"/>
      <c r="B37" s="5"/>
      <c r="C37" s="5"/>
      <c r="D37" s="5"/>
      <c r="E37" s="5"/>
      <c r="F37" s="5"/>
      <c r="G37" s="21"/>
      <c r="H37" s="27"/>
      <c r="I37" s="28"/>
      <c r="J37" s="29">
        <v>2013</v>
      </c>
      <c r="K37" s="30">
        <v>2014</v>
      </c>
      <c r="L37" s="31">
        <v>2015</v>
      </c>
      <c r="M37" s="32">
        <v>2016</v>
      </c>
      <c r="N37" s="5"/>
      <c r="O37" s="5"/>
      <c r="P37" s="5"/>
      <c r="Q37" s="5"/>
      <c r="R37" s="5"/>
      <c r="S37" s="1"/>
    </row>
    <row r="38" spans="1:19" s="2" customFormat="1" ht="15.75" thickBot="1" x14ac:dyDescent="0.3">
      <c r="A38" s="1"/>
      <c r="B38" s="5"/>
      <c r="C38" s="5"/>
      <c r="D38" s="5"/>
      <c r="E38" s="5"/>
      <c r="F38" s="5"/>
      <c r="G38" s="21"/>
      <c r="H38" s="80" t="s">
        <v>2</v>
      </c>
      <c r="I38" s="81"/>
      <c r="J38" s="33">
        <v>0</v>
      </c>
      <c r="K38" s="34">
        <v>0</v>
      </c>
      <c r="L38" s="35">
        <v>1</v>
      </c>
      <c r="M38" s="35">
        <v>0</v>
      </c>
      <c r="N38" s="5"/>
      <c r="O38" s="5"/>
      <c r="P38" s="5"/>
      <c r="Q38" s="5"/>
      <c r="R38" s="5"/>
      <c r="S38" s="1"/>
    </row>
    <row r="39" spans="1:19" s="2" customFormat="1" ht="15.75" thickBot="1" x14ac:dyDescent="0.3">
      <c r="A39" s="1"/>
      <c r="B39" s="5"/>
      <c r="C39" s="5"/>
      <c r="D39" s="5"/>
      <c r="E39" s="5"/>
      <c r="F39" s="5"/>
      <c r="G39" s="21"/>
      <c r="H39" s="80" t="s">
        <v>3</v>
      </c>
      <c r="I39" s="81"/>
      <c r="J39" s="36">
        <v>0</v>
      </c>
      <c r="K39" s="37">
        <v>0</v>
      </c>
      <c r="L39" s="38">
        <v>0</v>
      </c>
      <c r="M39" s="38">
        <v>0</v>
      </c>
      <c r="N39" s="5"/>
      <c r="O39" s="5"/>
      <c r="P39" s="5"/>
      <c r="Q39" s="5"/>
      <c r="R39" s="5"/>
      <c r="S39" s="1"/>
    </row>
    <row r="40" spans="1:19" s="2" customFormat="1" ht="15.75" thickBot="1" x14ac:dyDescent="0.3">
      <c r="A40" s="1"/>
      <c r="B40" s="5"/>
      <c r="C40" s="5"/>
      <c r="D40" s="5"/>
      <c r="E40" s="5"/>
      <c r="F40" s="5"/>
      <c r="G40" s="21"/>
      <c r="H40" s="80" t="s">
        <v>16</v>
      </c>
      <c r="I40" s="81"/>
      <c r="J40" s="36">
        <v>0</v>
      </c>
      <c r="K40" s="37">
        <v>3</v>
      </c>
      <c r="L40" s="38">
        <v>1</v>
      </c>
      <c r="M40" s="38">
        <v>0</v>
      </c>
      <c r="N40" s="5"/>
      <c r="O40" s="5"/>
      <c r="P40" s="5"/>
      <c r="Q40" s="5"/>
      <c r="R40" s="5"/>
      <c r="S40" s="1"/>
    </row>
    <row r="41" spans="1:19" s="2" customFormat="1" ht="15.75" thickBot="1" x14ac:dyDescent="0.3">
      <c r="A41" s="1"/>
      <c r="B41" s="5"/>
      <c r="C41" s="5"/>
      <c r="D41" s="5"/>
      <c r="E41" s="5"/>
      <c r="F41" s="5"/>
      <c r="G41" s="21"/>
      <c r="H41" s="80" t="s">
        <v>5</v>
      </c>
      <c r="I41" s="81"/>
      <c r="J41" s="36">
        <v>0</v>
      </c>
      <c r="K41" s="37">
        <v>0</v>
      </c>
      <c r="L41" s="38">
        <v>0</v>
      </c>
      <c r="M41" s="38">
        <f>+'[1]ACUM-ABRIL'!B109</f>
        <v>2</v>
      </c>
      <c r="N41" s="5"/>
      <c r="O41" s="5"/>
      <c r="P41" s="5"/>
      <c r="Q41" s="5"/>
      <c r="R41" s="5"/>
      <c r="S41" s="1"/>
    </row>
    <row r="42" spans="1:19" s="2" customFormat="1" ht="15.75" thickBot="1" x14ac:dyDescent="0.3">
      <c r="A42" s="1"/>
      <c r="B42" s="5"/>
      <c r="C42" s="5"/>
      <c r="D42" s="5"/>
      <c r="E42" s="5"/>
      <c r="F42" s="5"/>
      <c r="G42" s="21"/>
      <c r="H42" s="80" t="s">
        <v>6</v>
      </c>
      <c r="I42" s="81"/>
      <c r="J42" s="36">
        <v>1</v>
      </c>
      <c r="K42" s="37">
        <v>0</v>
      </c>
      <c r="L42" s="38">
        <v>0</v>
      </c>
      <c r="M42" s="38"/>
      <c r="N42" s="5"/>
      <c r="O42" s="5"/>
      <c r="P42" s="5"/>
      <c r="Q42" s="5"/>
      <c r="R42" s="5"/>
      <c r="S42" s="1"/>
    </row>
    <row r="43" spans="1:19" s="2" customFormat="1" ht="15.75" thickBot="1" x14ac:dyDescent="0.3">
      <c r="A43" s="1"/>
      <c r="B43" s="5"/>
      <c r="C43" s="5"/>
      <c r="D43" s="5"/>
      <c r="E43" s="5"/>
      <c r="F43" s="5"/>
      <c r="G43" s="21"/>
      <c r="H43" s="80" t="s">
        <v>7</v>
      </c>
      <c r="I43" s="81"/>
      <c r="J43" s="36">
        <v>0</v>
      </c>
      <c r="K43" s="37">
        <v>0</v>
      </c>
      <c r="L43" s="38">
        <v>0</v>
      </c>
      <c r="M43" s="38"/>
      <c r="N43" s="5"/>
      <c r="O43" s="5"/>
      <c r="P43" s="5"/>
      <c r="Q43" s="5"/>
      <c r="R43" s="5"/>
      <c r="S43" s="1"/>
    </row>
    <row r="44" spans="1:19" s="2" customFormat="1" ht="15.75" thickBot="1" x14ac:dyDescent="0.3">
      <c r="A44" s="1"/>
      <c r="B44" s="5"/>
      <c r="C44" s="5"/>
      <c r="D44" s="5"/>
      <c r="E44" s="5"/>
      <c r="F44" s="5"/>
      <c r="G44" s="21"/>
      <c r="H44" s="80" t="s">
        <v>8</v>
      </c>
      <c r="I44" s="81"/>
      <c r="J44" s="36">
        <v>1</v>
      </c>
      <c r="K44" s="37">
        <v>0</v>
      </c>
      <c r="L44" s="38">
        <v>2</v>
      </c>
      <c r="M44" s="38"/>
      <c r="N44" s="5"/>
      <c r="O44" s="5"/>
      <c r="P44" s="5"/>
      <c r="Q44" s="5"/>
      <c r="R44" s="5"/>
      <c r="S44" s="1"/>
    </row>
    <row r="45" spans="1:19" s="2" customFormat="1" ht="15.75" thickBot="1" x14ac:dyDescent="0.3">
      <c r="A45" s="1"/>
      <c r="B45" s="5"/>
      <c r="C45" s="5"/>
      <c r="D45" s="5"/>
      <c r="E45" s="5"/>
      <c r="F45" s="5"/>
      <c r="G45" s="21"/>
      <c r="H45" s="80" t="s">
        <v>9</v>
      </c>
      <c r="I45" s="81"/>
      <c r="J45" s="36">
        <v>1</v>
      </c>
      <c r="K45" s="37">
        <v>0</v>
      </c>
      <c r="L45" s="38">
        <v>0</v>
      </c>
      <c r="M45" s="38"/>
      <c r="N45" s="5"/>
      <c r="O45" s="5"/>
      <c r="P45" s="5"/>
      <c r="Q45" s="5"/>
      <c r="R45" s="5"/>
      <c r="S45" s="1"/>
    </row>
    <row r="46" spans="1:19" s="2" customFormat="1" ht="15.75" thickBot="1" x14ac:dyDescent="0.3">
      <c r="A46" s="1"/>
      <c r="B46" s="5"/>
      <c r="C46" s="5"/>
      <c r="D46" s="5"/>
      <c r="E46" s="5"/>
      <c r="F46" s="5"/>
      <c r="G46" s="21"/>
      <c r="H46" s="80" t="s">
        <v>10</v>
      </c>
      <c r="I46" s="81"/>
      <c r="J46" s="36">
        <v>0</v>
      </c>
      <c r="K46" s="37">
        <v>0</v>
      </c>
      <c r="L46" s="38">
        <v>0</v>
      </c>
      <c r="M46" s="38"/>
      <c r="N46" s="5"/>
      <c r="O46" s="5"/>
      <c r="P46" s="5"/>
      <c r="Q46" s="5"/>
      <c r="R46" s="5"/>
      <c r="S46" s="1"/>
    </row>
    <row r="47" spans="1:19" s="2" customFormat="1" ht="15.75" thickBot="1" x14ac:dyDescent="0.3">
      <c r="A47" s="1"/>
      <c r="B47" s="5"/>
      <c r="C47" s="5"/>
      <c r="D47" s="5"/>
      <c r="E47" s="5"/>
      <c r="F47" s="5"/>
      <c r="G47" s="21"/>
      <c r="H47" s="80" t="s">
        <v>11</v>
      </c>
      <c r="I47" s="81"/>
      <c r="J47" s="36">
        <v>0</v>
      </c>
      <c r="K47" s="37">
        <v>7</v>
      </c>
      <c r="L47" s="38">
        <v>0</v>
      </c>
      <c r="M47" s="38"/>
      <c r="N47" s="5"/>
      <c r="O47" s="5"/>
      <c r="P47" s="5"/>
      <c r="Q47" s="5"/>
      <c r="R47" s="5"/>
      <c r="S47" s="1"/>
    </row>
    <row r="48" spans="1:19" s="2" customFormat="1" ht="15.75" thickBot="1" x14ac:dyDescent="0.3">
      <c r="A48" s="1"/>
      <c r="B48" s="5"/>
      <c r="C48" s="5"/>
      <c r="D48" s="5"/>
      <c r="E48" s="5"/>
      <c r="F48" s="5"/>
      <c r="G48" s="21"/>
      <c r="H48" s="80" t="s">
        <v>17</v>
      </c>
      <c r="I48" s="81"/>
      <c r="J48" s="36">
        <v>1</v>
      </c>
      <c r="K48" s="37">
        <v>2</v>
      </c>
      <c r="L48" s="38">
        <v>0</v>
      </c>
      <c r="M48" s="38"/>
      <c r="N48" s="5"/>
      <c r="O48" s="5"/>
      <c r="P48" s="5"/>
      <c r="Q48" s="5"/>
      <c r="R48" s="5"/>
      <c r="S48" s="1"/>
    </row>
    <row r="49" spans="1:19" s="2" customFormat="1" ht="15.75" thickBot="1" x14ac:dyDescent="0.3">
      <c r="A49" s="1"/>
      <c r="B49" s="5"/>
      <c r="C49" s="5"/>
      <c r="D49" s="5"/>
      <c r="E49" s="5"/>
      <c r="F49" s="5"/>
      <c r="G49" s="21"/>
      <c r="H49" s="80" t="s">
        <v>13</v>
      </c>
      <c r="I49" s="81"/>
      <c r="J49" s="39">
        <v>0</v>
      </c>
      <c r="K49" s="40">
        <v>0</v>
      </c>
      <c r="L49" s="41">
        <v>0</v>
      </c>
      <c r="M49" s="41"/>
      <c r="N49" s="5"/>
      <c r="O49" s="5"/>
      <c r="P49" s="5"/>
      <c r="Q49" s="5"/>
      <c r="R49" s="5"/>
      <c r="S49" s="1"/>
    </row>
    <row r="50" spans="1:19" s="2" customFormat="1" ht="15.75" thickBot="1" x14ac:dyDescent="0.3">
      <c r="A50" s="1"/>
      <c r="B50" s="5"/>
      <c r="C50" s="5"/>
      <c r="D50" s="5"/>
      <c r="E50" s="5"/>
      <c r="F50" s="5"/>
      <c r="G50" s="21"/>
      <c r="H50" s="5"/>
      <c r="I50" s="42"/>
      <c r="J50" s="43"/>
      <c r="K50" s="44"/>
      <c r="L50" s="43"/>
      <c r="M50" s="43"/>
      <c r="N50" s="5"/>
      <c r="O50" s="5"/>
      <c r="P50" s="5"/>
      <c r="Q50" s="5"/>
      <c r="R50" s="5"/>
      <c r="S50" s="1"/>
    </row>
    <row r="51" spans="1:19" s="2" customFormat="1" ht="18.75" customHeight="1" thickBot="1" x14ac:dyDescent="0.3">
      <c r="A51" s="1"/>
      <c r="B51" s="5"/>
      <c r="C51" s="5"/>
      <c r="D51" s="5"/>
      <c r="E51" s="5"/>
      <c r="F51" s="5"/>
      <c r="G51" s="21"/>
      <c r="H51" s="5"/>
      <c r="I51" s="42"/>
      <c r="J51" s="29">
        <f>SUM(J39:J50)</f>
        <v>4</v>
      </c>
      <c r="K51" s="30">
        <f>SUM(K40:K50)</f>
        <v>12</v>
      </c>
      <c r="L51" s="31">
        <f>SUM(L38:L50)</f>
        <v>4</v>
      </c>
      <c r="M51" s="32">
        <f>SUM(M38:M50)</f>
        <v>2</v>
      </c>
      <c r="N51" s="5"/>
      <c r="O51" s="26" t="s">
        <v>14</v>
      </c>
      <c r="P51" s="69">
        <f>SUM(J51:M51)</f>
        <v>22</v>
      </c>
      <c r="Q51" s="70"/>
      <c r="R51" s="5"/>
      <c r="S51" s="1"/>
    </row>
    <row r="52" spans="1:19" s="2" customFormat="1" ht="13.5" customHeight="1" x14ac:dyDescent="0.25">
      <c r="A52" s="1"/>
      <c r="B52" s="5"/>
      <c r="C52" s="5"/>
      <c r="D52" s="5"/>
      <c r="E52" s="5"/>
      <c r="F52" s="5"/>
      <c r="G52" s="21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s="2" customFormat="1" x14ac:dyDescent="0.25">
      <c r="A53" s="1"/>
      <c r="B53" s="5"/>
      <c r="C53" s="5"/>
      <c r="D53" s="5"/>
      <c r="E53" s="5"/>
      <c r="F53" s="5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</row>
    <row r="54" spans="1:19" s="2" customFormat="1" ht="24.75" customHeight="1" x14ac:dyDescent="0.25">
      <c r="A54" s="1"/>
      <c r="B54" s="5"/>
      <c r="C54" s="5"/>
      <c r="D54" s="5"/>
      <c r="E54" s="5"/>
      <c r="F54" s="5"/>
      <c r="G54" s="21"/>
      <c r="H54" s="5"/>
      <c r="I54" s="5"/>
      <c r="J54" s="5"/>
      <c r="K54" s="5"/>
      <c r="L54" s="21"/>
      <c r="M54" s="5"/>
      <c r="N54" s="5"/>
      <c r="O54" s="5"/>
      <c r="P54" s="5"/>
      <c r="Q54" s="5"/>
      <c r="R54" s="5"/>
      <c r="S54" s="1"/>
    </row>
    <row r="55" spans="1:19" s="2" customFormat="1" ht="24.75" customHeight="1" x14ac:dyDescent="0.25">
      <c r="A55" s="1"/>
      <c r="B55" s="5"/>
      <c r="C55" s="5"/>
      <c r="D55" s="5"/>
      <c r="E55" s="5"/>
      <c r="F55" s="5"/>
      <c r="G55" s="21"/>
      <c r="H55" s="5"/>
      <c r="I55" s="5"/>
      <c r="J55" s="5"/>
      <c r="K55" s="5"/>
      <c r="L55" s="21"/>
      <c r="M55" s="5"/>
      <c r="N55" s="5"/>
      <c r="O55" s="5"/>
      <c r="P55" s="5"/>
      <c r="Q55" s="5"/>
      <c r="R55" s="5"/>
      <c r="S55" s="1"/>
    </row>
    <row r="56" spans="1:19" s="2" customFormat="1" ht="24.75" customHeight="1" x14ac:dyDescent="0.25">
      <c r="A56" s="1"/>
      <c r="B56" s="5"/>
      <c r="C56" s="5"/>
      <c r="D56" s="5"/>
      <c r="E56" s="5"/>
      <c r="F56" s="5"/>
      <c r="G56" s="21"/>
      <c r="H56" s="5"/>
      <c r="I56" s="5"/>
      <c r="J56" s="5"/>
      <c r="K56" s="5"/>
      <c r="L56" s="21"/>
      <c r="M56" s="5"/>
      <c r="N56" s="5"/>
      <c r="O56" s="5"/>
      <c r="P56" s="5"/>
      <c r="Q56" s="5"/>
      <c r="R56" s="5"/>
      <c r="S56" s="1"/>
    </row>
    <row r="57" spans="1:19" s="2" customFormat="1" ht="24.75" customHeight="1" x14ac:dyDescent="0.25">
      <c r="A57" s="1"/>
      <c r="B57" s="5"/>
      <c r="C57" s="5"/>
      <c r="D57" s="5"/>
      <c r="E57" s="5"/>
      <c r="F57" s="5"/>
      <c r="G57" s="21"/>
      <c r="H57" s="5"/>
      <c r="I57" s="5"/>
      <c r="J57" s="5"/>
      <c r="K57" s="5"/>
      <c r="L57" s="21"/>
      <c r="M57" s="5"/>
      <c r="N57" s="5"/>
      <c r="O57" s="5"/>
      <c r="P57" s="5"/>
      <c r="Q57" s="5"/>
      <c r="R57" s="5"/>
      <c r="S57" s="1"/>
    </row>
    <row r="58" spans="1:19" s="2" customFormat="1" ht="24.75" customHeight="1" x14ac:dyDescent="0.25">
      <c r="A58" s="1"/>
      <c r="B58" s="5"/>
      <c r="C58" s="5"/>
      <c r="D58" s="5"/>
      <c r="E58" s="5"/>
      <c r="F58" s="5"/>
      <c r="G58" s="21"/>
      <c r="H58" s="5"/>
      <c r="I58" s="5"/>
      <c r="J58" s="5"/>
      <c r="K58" s="5"/>
      <c r="L58" s="21"/>
      <c r="M58" s="5"/>
      <c r="N58" s="5"/>
      <c r="O58" s="5"/>
      <c r="P58" s="5"/>
      <c r="Q58" s="5"/>
      <c r="R58" s="5"/>
      <c r="S58" s="1"/>
    </row>
    <row r="59" spans="1:19" s="2" customFormat="1" ht="24.75" customHeight="1" x14ac:dyDescent="0.25">
      <c r="A59" s="1"/>
      <c r="B59" s="5"/>
      <c r="C59" s="5"/>
      <c r="D59" s="5"/>
      <c r="E59" s="5"/>
      <c r="F59" s="5"/>
      <c r="G59" s="21"/>
      <c r="H59" s="5"/>
      <c r="I59" s="5"/>
      <c r="J59" s="5"/>
      <c r="K59" s="5"/>
      <c r="L59" s="21"/>
      <c r="M59" s="5"/>
      <c r="N59" s="5"/>
      <c r="O59" s="5"/>
      <c r="P59" s="5"/>
      <c r="Q59" s="5"/>
      <c r="R59" s="5"/>
      <c r="S59" s="1"/>
    </row>
    <row r="60" spans="1:19" s="2" customFormat="1" ht="24.75" customHeight="1" x14ac:dyDescent="0.25">
      <c r="A60" s="1"/>
      <c r="B60" s="5"/>
      <c r="C60" s="5"/>
      <c r="D60" s="5"/>
      <c r="E60" s="5"/>
      <c r="F60" s="5"/>
      <c r="G60" s="21"/>
      <c r="H60" s="5"/>
      <c r="I60" s="5"/>
      <c r="J60" s="5"/>
      <c r="K60" s="5"/>
      <c r="L60" s="21"/>
      <c r="M60" s="5"/>
      <c r="N60" s="5"/>
      <c r="O60" s="5"/>
      <c r="P60" s="5"/>
      <c r="Q60" s="5"/>
      <c r="R60" s="5"/>
      <c r="S60" s="1"/>
    </row>
    <row r="61" spans="1:19" s="2" customFormat="1" ht="24.75" customHeight="1" x14ac:dyDescent="0.25">
      <c r="A61" s="1"/>
      <c r="B61" s="5"/>
      <c r="C61" s="5"/>
      <c r="D61" s="5"/>
      <c r="E61" s="5"/>
      <c r="F61" s="5"/>
      <c r="G61" s="21"/>
      <c r="H61" s="5"/>
      <c r="I61" s="5"/>
      <c r="J61" s="5"/>
      <c r="K61" s="5"/>
      <c r="L61" s="21"/>
      <c r="M61" s="5"/>
      <c r="N61" s="5"/>
      <c r="O61" s="5"/>
      <c r="P61" s="5"/>
      <c r="Q61" s="5"/>
      <c r="R61" s="5"/>
      <c r="S61" s="1"/>
    </row>
    <row r="62" spans="1:19" s="2" customFormat="1" ht="24.75" customHeight="1" x14ac:dyDescent="0.25">
      <c r="A62" s="1"/>
      <c r="B62" s="5"/>
      <c r="C62" s="5"/>
      <c r="D62" s="5"/>
      <c r="E62" s="5"/>
      <c r="F62" s="5"/>
      <c r="G62" s="21"/>
      <c r="H62" s="5"/>
      <c r="I62" s="5"/>
      <c r="J62" s="5"/>
      <c r="K62" s="5"/>
      <c r="L62" s="21"/>
      <c r="M62" s="5"/>
      <c r="N62" s="5"/>
      <c r="O62" s="5"/>
      <c r="P62" s="5"/>
      <c r="Q62" s="5"/>
      <c r="R62" s="5"/>
      <c r="S62" s="1"/>
    </row>
    <row r="63" spans="1:19" s="2" customFormat="1" ht="24.75" customHeight="1" x14ac:dyDescent="0.25">
      <c r="A63" s="1"/>
      <c r="B63" s="5"/>
      <c r="C63" s="5"/>
      <c r="D63" s="5"/>
      <c r="E63" s="5"/>
      <c r="F63" s="5"/>
      <c r="G63" s="21"/>
      <c r="H63" s="5"/>
      <c r="I63" s="5"/>
      <c r="J63" s="5"/>
      <c r="K63" s="5"/>
      <c r="L63" s="21"/>
      <c r="M63" s="5"/>
      <c r="N63" s="5"/>
      <c r="O63" s="5"/>
      <c r="P63" s="5"/>
      <c r="Q63" s="5"/>
      <c r="R63" s="5"/>
      <c r="S63" s="1"/>
    </row>
    <row r="64" spans="1:19" s="2" customFormat="1" ht="24.75" customHeight="1" x14ac:dyDescent="0.25">
      <c r="A64" s="1"/>
      <c r="B64" s="5"/>
      <c r="C64" s="5"/>
      <c r="D64" s="5"/>
      <c r="E64" s="5"/>
      <c r="F64" s="5"/>
      <c r="G64" s="21"/>
      <c r="H64" s="5"/>
      <c r="I64" s="5"/>
      <c r="J64" s="5"/>
      <c r="K64" s="5"/>
      <c r="L64" s="21"/>
      <c r="M64" s="5"/>
      <c r="N64" s="5"/>
      <c r="O64" s="5"/>
      <c r="P64" s="5"/>
      <c r="Q64" s="5"/>
      <c r="R64" s="5"/>
      <c r="S64" s="1"/>
    </row>
    <row r="65" spans="1:19" s="2" customFormat="1" ht="24.75" customHeight="1" x14ac:dyDescent="0.25">
      <c r="A65" s="1"/>
      <c r="B65" s="5"/>
      <c r="C65" s="5"/>
      <c r="D65" s="5"/>
      <c r="E65" s="5"/>
      <c r="F65" s="5"/>
      <c r="G65" s="21"/>
      <c r="H65" s="5"/>
      <c r="I65" s="5"/>
      <c r="J65" s="5"/>
      <c r="K65" s="5"/>
      <c r="L65" s="21"/>
      <c r="M65" s="5"/>
      <c r="N65" s="5"/>
      <c r="O65" s="5"/>
      <c r="P65" s="5"/>
      <c r="Q65" s="5"/>
      <c r="R65" s="5"/>
      <c r="S65" s="1"/>
    </row>
    <row r="66" spans="1:19" s="2" customFormat="1" ht="24.75" customHeight="1" x14ac:dyDescent="0.25">
      <c r="A66" s="1"/>
      <c r="B66" s="5"/>
      <c r="C66" s="5"/>
      <c r="D66" s="5"/>
      <c r="E66" s="5"/>
      <c r="F66" s="5"/>
      <c r="G66" s="21"/>
      <c r="H66" s="5"/>
      <c r="I66" s="5"/>
      <c r="J66" s="5"/>
      <c r="K66" s="5"/>
      <c r="L66" s="21"/>
      <c r="M66" s="5"/>
      <c r="N66" s="5"/>
      <c r="O66" s="5"/>
      <c r="P66" s="5"/>
      <c r="Q66" s="5"/>
      <c r="R66" s="5"/>
      <c r="S66" s="1"/>
    </row>
    <row r="67" spans="1:19" s="2" customFormat="1" x14ac:dyDescent="0.25">
      <c r="A67" s="1"/>
      <c r="B67" s="5"/>
      <c r="C67" s="5"/>
      <c r="D67" s="5"/>
      <c r="E67" s="5"/>
      <c r="F67" s="5"/>
      <c r="G67" s="21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s="2" customFormat="1" x14ac:dyDescent="0.25">
      <c r="A68" s="1"/>
      <c r="B68" s="5"/>
      <c r="C68" s="5"/>
      <c r="D68" s="5"/>
      <c r="E68" s="5"/>
      <c r="F68" s="5"/>
      <c r="G68" s="21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s="2" customFormat="1" ht="35.25" customHeight="1" x14ac:dyDescent="0.25">
      <c r="A69" s="1"/>
      <c r="B69" s="45"/>
      <c r="C69" s="45">
        <v>2012</v>
      </c>
      <c r="D69" s="45">
        <v>2013</v>
      </c>
      <c r="E69" s="45">
        <v>2014</v>
      </c>
      <c r="F69" s="45" t="s">
        <v>18</v>
      </c>
      <c r="G69" s="45" t="s">
        <v>19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s="2" customFormat="1" ht="62.25" customHeight="1" x14ac:dyDescent="0.25">
      <c r="A70" s="1"/>
      <c r="B70" s="45" t="s">
        <v>20</v>
      </c>
      <c r="C70" s="46">
        <v>0</v>
      </c>
      <c r="D70" s="46">
        <v>2</v>
      </c>
      <c r="E70" s="46">
        <v>5</v>
      </c>
      <c r="F70" s="47">
        <v>6</v>
      </c>
      <c r="G70" s="47">
        <v>1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s="2" customFormat="1" ht="81" x14ac:dyDescent="0.25">
      <c r="A71" s="1"/>
      <c r="B71" s="45" t="s">
        <v>21</v>
      </c>
      <c r="C71" s="46">
        <v>2</v>
      </c>
      <c r="D71" s="46">
        <v>4</v>
      </c>
      <c r="E71" s="46">
        <v>10</v>
      </c>
      <c r="F71" s="47">
        <v>15</v>
      </c>
      <c r="G71" s="47">
        <v>5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s="2" customFormat="1" ht="54" customHeight="1" x14ac:dyDescent="0.25">
      <c r="A72" s="1"/>
      <c r="B72" s="45" t="s">
        <v>22</v>
      </c>
      <c r="C72" s="46">
        <v>1</v>
      </c>
      <c r="D72" s="46">
        <v>12</v>
      </c>
      <c r="E72" s="46">
        <v>9</v>
      </c>
      <c r="F72" s="47">
        <v>10</v>
      </c>
      <c r="G72" s="47">
        <v>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s="2" customFormat="1" ht="65.25" customHeight="1" x14ac:dyDescent="0.25">
      <c r="A73" s="1"/>
      <c r="B73" s="48" t="s">
        <v>23</v>
      </c>
      <c r="C73" s="49">
        <v>3</v>
      </c>
      <c r="D73" s="49">
        <v>18</v>
      </c>
      <c r="E73" s="49">
        <v>24</v>
      </c>
      <c r="F73" s="49">
        <v>28</v>
      </c>
      <c r="G73" s="49">
        <v>10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s="2" customFormat="1" ht="59.25" customHeight="1" x14ac:dyDescent="0.25">
      <c r="A74" s="1"/>
      <c r="B74" s="82" t="s">
        <v>24</v>
      </c>
      <c r="C74" s="83"/>
      <c r="D74" s="83"/>
      <c r="E74" s="83"/>
      <c r="F74" s="83"/>
      <c r="G74" s="8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s="2" customFormat="1" ht="49.5" customHeight="1" x14ac:dyDescent="0.25">
      <c r="A75" s="1"/>
      <c r="B75" s="82" t="s">
        <v>25</v>
      </c>
      <c r="C75" s="83"/>
      <c r="D75" s="83"/>
      <c r="E75" s="83"/>
      <c r="F75" s="83"/>
      <c r="G75" s="8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s="2" customFormat="1" x14ac:dyDescent="0.25">
      <c r="A76" s="1"/>
      <c r="B76" s="5"/>
      <c r="C76" s="5"/>
      <c r="D76" s="5"/>
      <c r="E76" s="5"/>
      <c r="F76" s="5"/>
      <c r="G76" s="21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s="2" customFormat="1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s="2" customFormat="1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"/>
    </row>
    <row r="79" spans="1:19" s="2" customFormat="1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"/>
    </row>
    <row r="80" spans="1:19" s="2" customFormat="1" ht="15.75" thickBot="1" x14ac:dyDescent="0.3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19" s="2" customFormat="1" ht="31.5" customHeight="1" x14ac:dyDescent="0.25">
      <c r="A81" s="1"/>
      <c r="B81" s="85" t="s">
        <v>26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7"/>
      <c r="S81" s="1"/>
    </row>
    <row r="82" spans="1:19" s="2" customFormat="1" ht="31.5" customHeight="1" thickBot="1" x14ac:dyDescent="0.3">
      <c r="A82" s="1"/>
      <c r="B82" s="88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90"/>
      <c r="S82" s="1"/>
    </row>
    <row r="83" spans="1:19" s="2" customFormat="1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"/>
    </row>
    <row r="84" spans="1:19" s="2" customFormat="1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"/>
    </row>
    <row r="85" spans="1:19" s="2" customFormat="1" ht="15.75" thickBot="1" x14ac:dyDescent="0.3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"/>
    </row>
    <row r="86" spans="1:19" s="2" customFormat="1" ht="15.75" customHeight="1" thickBot="1" x14ac:dyDescent="0.3">
      <c r="A86" s="1"/>
      <c r="B86" s="5"/>
      <c r="C86" s="5"/>
      <c r="D86" s="5"/>
      <c r="E86" s="5"/>
      <c r="F86" s="5"/>
      <c r="G86" s="5"/>
      <c r="H86" s="91" t="s">
        <v>27</v>
      </c>
      <c r="I86" s="92"/>
      <c r="J86" s="92"/>
      <c r="K86" s="92"/>
      <c r="L86" s="92"/>
      <c r="M86" s="93"/>
      <c r="N86" s="5"/>
      <c r="O86" s="5"/>
      <c r="P86" s="5"/>
      <c r="Q86" s="5"/>
      <c r="R86" s="5"/>
      <c r="S86" s="1"/>
    </row>
    <row r="87" spans="1:19" s="2" customFormat="1" ht="18.75" customHeight="1" thickBot="1" x14ac:dyDescent="0.35">
      <c r="A87" s="1"/>
      <c r="B87" s="5"/>
      <c r="C87" s="5"/>
      <c r="D87" s="5"/>
      <c r="E87" s="5"/>
      <c r="F87" s="5"/>
      <c r="G87" s="5"/>
      <c r="H87" s="50"/>
      <c r="I87" s="51"/>
      <c r="J87" s="9">
        <v>2013</v>
      </c>
      <c r="K87" s="10">
        <v>2014</v>
      </c>
      <c r="L87" s="52">
        <v>2015</v>
      </c>
      <c r="M87" s="53">
        <v>2016</v>
      </c>
      <c r="N87" s="5"/>
      <c r="O87" s="5"/>
      <c r="P87" s="5"/>
      <c r="Q87" s="5"/>
      <c r="R87" s="5"/>
      <c r="S87" s="1"/>
    </row>
    <row r="88" spans="1:19" s="2" customFormat="1" ht="15.75" thickBot="1" x14ac:dyDescent="0.3">
      <c r="A88" s="1"/>
      <c r="B88" s="5"/>
      <c r="C88" s="5"/>
      <c r="D88" s="5"/>
      <c r="E88" s="5"/>
      <c r="F88" s="5"/>
      <c r="G88" s="5"/>
      <c r="H88" s="78" t="s">
        <v>2</v>
      </c>
      <c r="I88" s="79"/>
      <c r="J88" s="54">
        <v>92</v>
      </c>
      <c r="K88" s="54">
        <v>358</v>
      </c>
      <c r="L88" s="55">
        <v>264</v>
      </c>
      <c r="M88" s="55">
        <f>+'[1]ACUM-ENERO'!B106</f>
        <v>309</v>
      </c>
      <c r="N88" s="5"/>
      <c r="O88" s="5"/>
      <c r="P88" s="5"/>
      <c r="Q88" s="5"/>
      <c r="R88" s="5"/>
      <c r="S88" s="1"/>
    </row>
    <row r="89" spans="1:19" s="2" customFormat="1" ht="15" customHeight="1" thickBot="1" x14ac:dyDescent="0.3">
      <c r="A89" s="1"/>
      <c r="B89" s="5"/>
      <c r="C89" s="5"/>
      <c r="D89" s="5"/>
      <c r="E89" s="5"/>
      <c r="F89" s="5"/>
      <c r="G89" s="5"/>
      <c r="H89" s="78" t="s">
        <v>3</v>
      </c>
      <c r="I89" s="79"/>
      <c r="J89" s="56">
        <v>97</v>
      </c>
      <c r="K89" s="56">
        <v>365</v>
      </c>
      <c r="L89" s="57">
        <v>357</v>
      </c>
      <c r="M89" s="57">
        <v>522</v>
      </c>
      <c r="N89" s="5"/>
      <c r="O89" s="5"/>
      <c r="P89" s="5"/>
      <c r="Q89" s="5"/>
      <c r="R89" s="5"/>
      <c r="S89" s="1"/>
    </row>
    <row r="90" spans="1:19" s="2" customFormat="1" ht="15.75" thickBot="1" x14ac:dyDescent="0.3">
      <c r="A90" s="1"/>
      <c r="B90" s="5"/>
      <c r="C90" s="5"/>
      <c r="D90" s="5"/>
      <c r="E90" s="5"/>
      <c r="F90" s="5"/>
      <c r="G90" s="5"/>
      <c r="H90" s="78" t="s">
        <v>16</v>
      </c>
      <c r="I90" s="79"/>
      <c r="J90" s="56">
        <v>63</v>
      </c>
      <c r="K90" s="56">
        <v>255</v>
      </c>
      <c r="L90" s="57">
        <v>379</v>
      </c>
      <c r="M90" s="57">
        <v>245</v>
      </c>
      <c r="N90" s="5"/>
      <c r="O90" s="5"/>
      <c r="P90" s="5"/>
      <c r="Q90" s="5"/>
      <c r="R90" s="5"/>
      <c r="S90" s="1"/>
    </row>
    <row r="91" spans="1:19" s="2" customFormat="1" ht="15.75" thickBot="1" x14ac:dyDescent="0.3">
      <c r="A91" s="1"/>
      <c r="B91" s="5"/>
      <c r="C91" s="5"/>
      <c r="D91" s="5"/>
      <c r="E91" s="5"/>
      <c r="F91" s="5"/>
      <c r="G91" s="5"/>
      <c r="H91" s="78" t="s">
        <v>5</v>
      </c>
      <c r="I91" s="79"/>
      <c r="J91" s="56">
        <v>133</v>
      </c>
      <c r="K91" s="56">
        <v>264</v>
      </c>
      <c r="L91" s="57">
        <v>856</v>
      </c>
      <c r="M91" s="57">
        <f>+'[1]ACUM-ABRIL'!B102</f>
        <v>221</v>
      </c>
      <c r="N91" s="5"/>
      <c r="O91" s="5"/>
      <c r="P91" s="5"/>
      <c r="Q91" s="5"/>
      <c r="R91" s="5"/>
      <c r="S91" s="1"/>
    </row>
    <row r="92" spans="1:19" s="2" customFormat="1" ht="15.75" thickBot="1" x14ac:dyDescent="0.3">
      <c r="A92" s="1"/>
      <c r="B92" s="5"/>
      <c r="C92" s="5"/>
      <c r="D92" s="5"/>
      <c r="E92" s="5"/>
      <c r="F92" s="5"/>
      <c r="G92" s="5"/>
      <c r="H92" s="78" t="s">
        <v>6</v>
      </c>
      <c r="I92" s="79"/>
      <c r="J92" s="56">
        <v>242</v>
      </c>
      <c r="K92" s="56">
        <v>263</v>
      </c>
      <c r="L92" s="57">
        <v>406</v>
      </c>
      <c r="M92" s="57"/>
      <c r="N92" s="5"/>
      <c r="O92" s="5"/>
      <c r="P92" s="5"/>
      <c r="Q92" s="5"/>
      <c r="R92" s="5"/>
      <c r="S92" s="1"/>
    </row>
    <row r="93" spans="1:19" s="2" customFormat="1" ht="15.75" thickBot="1" x14ac:dyDescent="0.3">
      <c r="A93" s="1"/>
      <c r="B93" s="5"/>
      <c r="C93" s="5"/>
      <c r="D93" s="5"/>
      <c r="E93" s="5"/>
      <c r="F93" s="5"/>
      <c r="G93" s="5"/>
      <c r="H93" s="78" t="s">
        <v>7</v>
      </c>
      <c r="I93" s="79"/>
      <c r="J93" s="56">
        <v>155</v>
      </c>
      <c r="K93" s="56">
        <v>312</v>
      </c>
      <c r="L93" s="57">
        <v>316</v>
      </c>
      <c r="M93" s="57"/>
      <c r="N93" s="5"/>
      <c r="O93" s="5"/>
      <c r="P93" s="5"/>
      <c r="Q93" s="5"/>
      <c r="R93" s="5"/>
      <c r="S93" s="1"/>
    </row>
    <row r="94" spans="1:19" s="2" customFormat="1" ht="15.75" thickBot="1" x14ac:dyDescent="0.3">
      <c r="A94" s="1"/>
      <c r="B94" s="5"/>
      <c r="C94" s="5"/>
      <c r="D94" s="5"/>
      <c r="E94" s="5"/>
      <c r="F94" s="5"/>
      <c r="G94" s="5"/>
      <c r="H94" s="78" t="s">
        <v>8</v>
      </c>
      <c r="I94" s="79"/>
      <c r="J94" s="56">
        <v>251</v>
      </c>
      <c r="K94" s="56">
        <v>370</v>
      </c>
      <c r="L94" s="57">
        <v>275</v>
      </c>
      <c r="M94" s="57"/>
      <c r="N94" s="5"/>
      <c r="O94" s="5"/>
      <c r="P94" s="5"/>
      <c r="Q94" s="5"/>
      <c r="R94" s="5"/>
      <c r="S94" s="1"/>
    </row>
    <row r="95" spans="1:19" s="2" customFormat="1" ht="15.75" thickBot="1" x14ac:dyDescent="0.3">
      <c r="A95" s="1"/>
      <c r="B95" s="5"/>
      <c r="C95" s="5"/>
      <c r="D95" s="5"/>
      <c r="E95" s="5"/>
      <c r="F95" s="5"/>
      <c r="G95" s="5"/>
      <c r="H95" s="78" t="s">
        <v>9</v>
      </c>
      <c r="I95" s="79"/>
      <c r="J95" s="56">
        <v>173</v>
      </c>
      <c r="K95" s="56">
        <v>252</v>
      </c>
      <c r="L95" s="57">
        <v>286</v>
      </c>
      <c r="M95" s="57"/>
      <c r="N95" s="5"/>
      <c r="O95" s="5"/>
      <c r="P95" s="5"/>
      <c r="Q95" s="5"/>
      <c r="R95" s="5"/>
      <c r="S95" s="1"/>
    </row>
    <row r="96" spans="1:19" s="2" customFormat="1" ht="15.75" customHeight="1" thickBot="1" x14ac:dyDescent="0.3">
      <c r="A96" s="1"/>
      <c r="B96" s="5"/>
      <c r="C96" s="5"/>
      <c r="D96" s="5"/>
      <c r="E96" s="5"/>
      <c r="F96" s="5"/>
      <c r="G96" s="5"/>
      <c r="H96" s="78" t="s">
        <v>10</v>
      </c>
      <c r="I96" s="79"/>
      <c r="J96" s="56">
        <v>177</v>
      </c>
      <c r="K96" s="56">
        <v>306</v>
      </c>
      <c r="L96" s="57">
        <v>693</v>
      </c>
      <c r="M96" s="57"/>
      <c r="N96" s="5"/>
      <c r="O96" s="5"/>
      <c r="P96" s="5"/>
      <c r="Q96" s="5"/>
      <c r="R96" s="5"/>
      <c r="S96" s="1"/>
    </row>
    <row r="97" spans="1:22" s="2" customFormat="1" ht="15" customHeight="1" thickBot="1" x14ac:dyDescent="0.3">
      <c r="A97" s="1"/>
      <c r="B97" s="5"/>
      <c r="C97" s="5"/>
      <c r="D97" s="5"/>
      <c r="E97" s="5"/>
      <c r="F97" s="5"/>
      <c r="G97" s="5"/>
      <c r="H97" s="78" t="s">
        <v>11</v>
      </c>
      <c r="I97" s="79"/>
      <c r="J97" s="56">
        <v>297</v>
      </c>
      <c r="K97" s="56">
        <v>465</v>
      </c>
      <c r="L97" s="57">
        <v>252</v>
      </c>
      <c r="M97" s="57"/>
      <c r="N97" s="5"/>
      <c r="O97" s="5"/>
      <c r="P97" s="5"/>
      <c r="Q97" s="5"/>
      <c r="R97" s="5"/>
      <c r="S97" s="1"/>
    </row>
    <row r="98" spans="1:22" s="2" customFormat="1" ht="15.75" customHeight="1" thickBot="1" x14ac:dyDescent="0.3">
      <c r="A98" s="1"/>
      <c r="B98" s="5"/>
      <c r="C98" s="5"/>
      <c r="D98" s="5"/>
      <c r="E98" s="5"/>
      <c r="F98" s="5"/>
      <c r="G98" s="5"/>
      <c r="H98" s="78" t="s">
        <v>12</v>
      </c>
      <c r="I98" s="79"/>
      <c r="J98" s="56">
        <v>340</v>
      </c>
      <c r="K98" s="56">
        <v>322</v>
      </c>
      <c r="L98" s="57">
        <v>293</v>
      </c>
      <c r="M98" s="57"/>
      <c r="N98" s="5"/>
      <c r="O98" s="5"/>
      <c r="P98" s="5"/>
      <c r="Q98" s="5"/>
      <c r="R98" s="5"/>
      <c r="S98" s="1"/>
    </row>
    <row r="99" spans="1:22" s="2" customFormat="1" ht="15" customHeight="1" thickBot="1" x14ac:dyDescent="0.3">
      <c r="A99" s="1"/>
      <c r="B99" s="5"/>
      <c r="C99" s="5"/>
      <c r="D99" s="5"/>
      <c r="E99" s="5"/>
      <c r="F99" s="5"/>
      <c r="G99" s="5"/>
      <c r="H99" s="78" t="s">
        <v>13</v>
      </c>
      <c r="I99" s="79"/>
      <c r="J99" s="58">
        <v>310</v>
      </c>
      <c r="K99" s="58">
        <v>235</v>
      </c>
      <c r="L99" s="59">
        <v>656</v>
      </c>
      <c r="M99" s="59"/>
      <c r="N99" s="5"/>
      <c r="O99" s="5"/>
      <c r="P99" s="5"/>
      <c r="Q99" s="5"/>
      <c r="R99" s="5"/>
      <c r="S99" s="1"/>
    </row>
    <row r="100" spans="1:22" s="2" customFormat="1" ht="15.75" thickBot="1" x14ac:dyDescent="0.3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1"/>
      <c r="T100" s="60"/>
      <c r="U100" s="60"/>
      <c r="V100" s="60"/>
    </row>
    <row r="101" spans="1:22" s="2" customFormat="1" ht="19.5" thickBot="1" x14ac:dyDescent="0.35">
      <c r="A101" s="1"/>
      <c r="B101" s="5"/>
      <c r="C101" s="5"/>
      <c r="D101" s="5"/>
      <c r="E101" s="5"/>
      <c r="F101" s="5"/>
      <c r="G101" s="5"/>
      <c r="H101" s="5"/>
      <c r="I101" s="5"/>
      <c r="J101" s="22">
        <f>SUM(J88:J100)</f>
        <v>2330</v>
      </c>
      <c r="K101" s="23">
        <f>SUM(K88:K100)</f>
        <v>3767</v>
      </c>
      <c r="L101" s="61">
        <f>SUM(L88:L100)</f>
        <v>5033</v>
      </c>
      <c r="M101" s="62">
        <f>SUM(M88:M100)</f>
        <v>1297</v>
      </c>
      <c r="N101" s="5"/>
      <c r="O101" s="26" t="s">
        <v>14</v>
      </c>
      <c r="P101" s="71">
        <f>SUM(J101:N101)</f>
        <v>12427</v>
      </c>
      <c r="Q101" s="72"/>
      <c r="R101" s="5"/>
      <c r="S101" s="1"/>
      <c r="T101" s="63"/>
      <c r="U101" s="63"/>
      <c r="V101" s="63"/>
    </row>
    <row r="102" spans="1:22" s="2" customFormat="1" ht="105.75" customHeight="1" x14ac:dyDescent="0.2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"/>
      <c r="T102" s="60"/>
      <c r="U102" s="60"/>
      <c r="V102" s="60"/>
    </row>
    <row r="103" spans="1:22" s="2" customFormat="1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"/>
    </row>
    <row r="104" spans="1:22" s="2" customFormat="1" x14ac:dyDescent="0.25">
      <c r="A104" s="1"/>
      <c r="S104" s="1"/>
    </row>
    <row r="105" spans="1:22" s="2" customFormat="1" x14ac:dyDescent="0.25">
      <c r="A105" s="1"/>
      <c r="S105" s="1"/>
    </row>
    <row r="106" spans="1:22" s="2" customFormat="1" x14ac:dyDescent="0.25">
      <c r="A106" s="1"/>
      <c r="S106" s="1"/>
    </row>
    <row r="107" spans="1:22" s="2" customFormat="1" x14ac:dyDescent="0.25">
      <c r="A107" s="1"/>
      <c r="S107" s="1"/>
    </row>
    <row r="108" spans="1:22" s="2" customFormat="1" x14ac:dyDescent="0.25">
      <c r="A108" s="1"/>
      <c r="S108" s="1"/>
    </row>
    <row r="109" spans="1:22" s="2" customFormat="1" x14ac:dyDescent="0.25">
      <c r="A109" s="1"/>
      <c r="S109" s="1"/>
    </row>
    <row r="110" spans="1:22" s="2" customFormat="1" x14ac:dyDescent="0.25">
      <c r="A110" s="1"/>
      <c r="S110" s="1"/>
    </row>
    <row r="111" spans="1:22" s="2" customFormat="1" x14ac:dyDescent="0.25">
      <c r="A111" s="1"/>
      <c r="S111" s="1"/>
    </row>
    <row r="112" spans="1:22" s="2" customFormat="1" x14ac:dyDescent="0.25">
      <c r="A112" s="1"/>
      <c r="S112" s="1"/>
    </row>
    <row r="113" spans="1:19" s="2" customFormat="1" x14ac:dyDescent="0.25">
      <c r="A113" s="1"/>
      <c r="S113" s="1"/>
    </row>
    <row r="114" spans="1:19" s="2" customFormat="1" x14ac:dyDescent="0.25">
      <c r="A114" s="1"/>
      <c r="S114" s="1"/>
    </row>
    <row r="115" spans="1:19" s="2" customFormat="1" x14ac:dyDescent="0.25">
      <c r="A115" s="1"/>
      <c r="S115" s="1"/>
    </row>
    <row r="116" spans="1:19" s="2" customFormat="1" x14ac:dyDescent="0.25">
      <c r="A116" s="1"/>
      <c r="S116" s="1"/>
    </row>
    <row r="117" spans="1:19" s="2" customFormat="1" x14ac:dyDescent="0.25">
      <c r="A117" s="1"/>
      <c r="S117" s="1"/>
    </row>
    <row r="118" spans="1:19" s="2" customFormat="1" x14ac:dyDescent="0.25">
      <c r="A118" s="1"/>
      <c r="S118" s="1"/>
    </row>
    <row r="119" spans="1:19" s="2" customFormat="1" x14ac:dyDescent="0.25">
      <c r="A119" s="1"/>
      <c r="S119" s="1"/>
    </row>
    <row r="120" spans="1:19" s="2" customFormat="1" x14ac:dyDescent="0.25">
      <c r="A120" s="1"/>
      <c r="S120" s="1"/>
    </row>
    <row r="121" spans="1:19" s="2" customFormat="1" x14ac:dyDescent="0.25">
      <c r="A121" s="1"/>
      <c r="S121" s="1"/>
    </row>
    <row r="122" spans="1:19" s="2" customFormat="1" x14ac:dyDescent="0.25">
      <c r="A122" s="1"/>
      <c r="S122" s="1"/>
    </row>
    <row r="123" spans="1:19" s="2" customFormat="1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"/>
    </row>
    <row r="124" spans="1:19" s="2" customFormat="1" ht="30" customHeight="1" x14ac:dyDescent="0.25">
      <c r="A124" s="1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1"/>
    </row>
    <row r="125" spans="1:19" s="2" customFormat="1" ht="15.75" thickBot="1" x14ac:dyDescent="0.3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"/>
    </row>
    <row r="126" spans="1:19" s="2" customFormat="1" ht="16.5" customHeight="1" thickBot="1" x14ac:dyDescent="0.3">
      <c r="A126" s="1"/>
      <c r="B126" s="5"/>
      <c r="C126" s="5"/>
      <c r="D126" s="5"/>
      <c r="E126" s="5"/>
      <c r="F126" s="5"/>
      <c r="G126" s="74" t="s">
        <v>28</v>
      </c>
      <c r="H126" s="75"/>
      <c r="I126" s="75"/>
      <c r="J126" s="75"/>
      <c r="K126" s="75"/>
      <c r="L126" s="76"/>
      <c r="M126" s="5"/>
      <c r="N126" s="5"/>
      <c r="O126" s="5"/>
      <c r="P126" s="5"/>
      <c r="Q126" s="5"/>
      <c r="R126" s="5"/>
      <c r="S126" s="1"/>
    </row>
    <row r="127" spans="1:19" s="2" customFormat="1" ht="19.5" thickBot="1" x14ac:dyDescent="0.35">
      <c r="A127" s="1"/>
      <c r="B127" s="5"/>
      <c r="C127" s="5"/>
      <c r="D127" s="5"/>
      <c r="E127" s="5"/>
      <c r="F127" s="5"/>
      <c r="G127" s="50"/>
      <c r="H127" s="51"/>
      <c r="I127" s="9">
        <v>2013</v>
      </c>
      <c r="J127" s="10">
        <v>2014</v>
      </c>
      <c r="K127" s="64">
        <v>2015</v>
      </c>
      <c r="L127" s="64">
        <v>2016</v>
      </c>
      <c r="M127" s="5"/>
      <c r="N127" s="5"/>
      <c r="O127" s="5"/>
      <c r="P127" s="5"/>
      <c r="Q127" s="5"/>
      <c r="R127" s="5"/>
      <c r="S127" s="1"/>
    </row>
    <row r="128" spans="1:19" s="2" customFormat="1" x14ac:dyDescent="0.25">
      <c r="A128" s="1"/>
      <c r="B128" s="5"/>
      <c r="C128" s="5"/>
      <c r="D128" s="5"/>
      <c r="E128" s="5"/>
      <c r="F128" s="5"/>
      <c r="G128" s="77" t="s">
        <v>2</v>
      </c>
      <c r="H128" s="77"/>
      <c r="I128" s="65">
        <v>742</v>
      </c>
      <c r="J128" s="65">
        <v>704</v>
      </c>
      <c r="K128" s="65">
        <v>696</v>
      </c>
      <c r="L128" s="65">
        <v>696</v>
      </c>
      <c r="M128" s="5"/>
      <c r="N128" s="5"/>
      <c r="O128" s="5"/>
      <c r="P128" s="5"/>
      <c r="Q128" s="5"/>
      <c r="R128" s="5"/>
      <c r="S128" s="1"/>
    </row>
    <row r="129" spans="1:19" s="2" customFormat="1" x14ac:dyDescent="0.25">
      <c r="A129" s="1"/>
      <c r="B129" s="5"/>
      <c r="C129" s="5"/>
      <c r="D129" s="5"/>
      <c r="E129" s="5"/>
      <c r="F129" s="5"/>
      <c r="G129" s="67" t="s">
        <v>3</v>
      </c>
      <c r="H129" s="67"/>
      <c r="I129" s="56">
        <v>534</v>
      </c>
      <c r="J129" s="56">
        <v>410</v>
      </c>
      <c r="K129" s="56">
        <v>633</v>
      </c>
      <c r="L129" s="56">
        <f>+'[1]ACUM-FEBRERO'!B53</f>
        <v>1282</v>
      </c>
      <c r="M129" s="5"/>
      <c r="N129" s="5"/>
      <c r="O129" s="5"/>
      <c r="P129" s="5"/>
      <c r="Q129" s="5"/>
      <c r="R129" s="5"/>
      <c r="S129" s="1"/>
    </row>
    <row r="130" spans="1:19" s="2" customFormat="1" x14ac:dyDescent="0.25">
      <c r="A130" s="1"/>
      <c r="B130" s="5"/>
      <c r="C130" s="5"/>
      <c r="D130" s="5"/>
      <c r="E130" s="5"/>
      <c r="F130" s="5"/>
      <c r="G130" s="67" t="s">
        <v>16</v>
      </c>
      <c r="H130" s="67"/>
      <c r="I130" s="56">
        <v>424</v>
      </c>
      <c r="J130" s="56">
        <v>620</v>
      </c>
      <c r="K130" s="56">
        <v>566</v>
      </c>
      <c r="L130" s="56">
        <f>+'[1]ACUM-MARZO'!B53</f>
        <v>622</v>
      </c>
      <c r="M130" s="5"/>
      <c r="N130" s="5"/>
      <c r="O130" s="5"/>
      <c r="P130" s="5"/>
      <c r="Q130" s="5"/>
      <c r="R130" s="5"/>
      <c r="S130" s="1"/>
    </row>
    <row r="131" spans="1:19" s="2" customFormat="1" x14ac:dyDescent="0.25">
      <c r="A131" s="1"/>
      <c r="B131" s="5"/>
      <c r="C131" s="5"/>
      <c r="D131" s="5"/>
      <c r="E131" s="5"/>
      <c r="F131" s="5"/>
      <c r="G131" s="67" t="s">
        <v>5</v>
      </c>
      <c r="H131" s="67"/>
      <c r="I131" s="56">
        <v>582</v>
      </c>
      <c r="J131" s="56">
        <v>491</v>
      </c>
      <c r="K131" s="56">
        <v>582</v>
      </c>
      <c r="L131" s="56">
        <f>+'[1]ACUM-ABRIL'!B53</f>
        <v>1249</v>
      </c>
      <c r="M131" s="5"/>
      <c r="N131" s="5"/>
      <c r="O131" s="5"/>
      <c r="P131" s="5"/>
      <c r="Q131" s="5"/>
      <c r="R131" s="5"/>
      <c r="S131" s="1"/>
    </row>
    <row r="132" spans="1:19" s="2" customFormat="1" x14ac:dyDescent="0.25">
      <c r="A132" s="1"/>
      <c r="B132" s="5"/>
      <c r="C132" s="5"/>
      <c r="D132" s="5"/>
      <c r="E132" s="5"/>
      <c r="F132" s="5"/>
      <c r="G132" s="67" t="s">
        <v>6</v>
      </c>
      <c r="H132" s="67"/>
      <c r="I132" s="56">
        <v>686</v>
      </c>
      <c r="J132" s="56">
        <v>562</v>
      </c>
      <c r="K132" s="56">
        <v>595</v>
      </c>
      <c r="L132" s="56"/>
      <c r="M132" s="5"/>
      <c r="N132" s="5"/>
      <c r="O132" s="5"/>
      <c r="P132" s="5"/>
      <c r="Q132" s="5"/>
      <c r="R132" s="5"/>
      <c r="S132" s="1"/>
    </row>
    <row r="133" spans="1:19" s="2" customFormat="1" x14ac:dyDescent="0.25">
      <c r="A133" s="1"/>
      <c r="B133" s="5"/>
      <c r="C133" s="5"/>
      <c r="D133" s="5"/>
      <c r="E133" s="5"/>
      <c r="F133" s="5"/>
      <c r="G133" s="67" t="s">
        <v>7</v>
      </c>
      <c r="H133" s="67"/>
      <c r="I133" s="56">
        <v>564</v>
      </c>
      <c r="J133" s="56">
        <v>490</v>
      </c>
      <c r="K133" s="56">
        <v>608</v>
      </c>
      <c r="L133" s="56"/>
      <c r="M133" s="5"/>
      <c r="N133" s="5"/>
      <c r="O133" s="5"/>
      <c r="P133" s="5"/>
      <c r="Q133" s="5"/>
      <c r="R133" s="5"/>
      <c r="S133" s="1"/>
    </row>
    <row r="134" spans="1:19" s="2" customFormat="1" x14ac:dyDescent="0.25">
      <c r="A134" s="1"/>
      <c r="B134" s="5"/>
      <c r="C134" s="5"/>
      <c r="D134" s="5"/>
      <c r="E134" s="5"/>
      <c r="F134" s="5"/>
      <c r="G134" s="67" t="s">
        <v>8</v>
      </c>
      <c r="H134" s="67"/>
      <c r="I134" s="56">
        <v>658</v>
      </c>
      <c r="J134" s="56">
        <v>858</v>
      </c>
      <c r="K134" s="56">
        <v>965</v>
      </c>
      <c r="L134" s="56"/>
      <c r="M134" s="5"/>
      <c r="N134" s="5"/>
      <c r="O134" s="5"/>
      <c r="P134" s="5"/>
      <c r="Q134" s="5"/>
      <c r="R134" s="5"/>
      <c r="S134" s="1"/>
    </row>
    <row r="135" spans="1:19" s="2" customFormat="1" x14ac:dyDescent="0.25">
      <c r="A135" s="1"/>
      <c r="B135" s="5"/>
      <c r="C135" s="5"/>
      <c r="D135" s="5"/>
      <c r="E135" s="5"/>
      <c r="F135" s="5"/>
      <c r="G135" s="67" t="s">
        <v>9</v>
      </c>
      <c r="H135" s="67"/>
      <c r="I135" s="56">
        <v>571</v>
      </c>
      <c r="J135" s="56">
        <v>805</v>
      </c>
      <c r="K135" s="56">
        <v>679</v>
      </c>
      <c r="L135" s="56"/>
      <c r="M135" s="5"/>
      <c r="N135" s="5"/>
      <c r="O135" s="5"/>
      <c r="P135" s="5"/>
      <c r="Q135" s="5"/>
      <c r="R135" s="5"/>
      <c r="S135" s="1"/>
    </row>
    <row r="136" spans="1:19" s="2" customFormat="1" x14ac:dyDescent="0.25">
      <c r="A136" s="1"/>
      <c r="B136" s="5"/>
      <c r="C136" s="5"/>
      <c r="D136" s="5"/>
      <c r="E136" s="5"/>
      <c r="F136" s="5"/>
      <c r="G136" s="67" t="s">
        <v>10</v>
      </c>
      <c r="H136" s="67"/>
      <c r="I136" s="56">
        <v>406</v>
      </c>
      <c r="J136" s="56">
        <v>628</v>
      </c>
      <c r="K136" s="56">
        <v>606</v>
      </c>
      <c r="L136" s="56"/>
      <c r="M136" s="5"/>
      <c r="N136" s="5"/>
      <c r="O136" s="5"/>
      <c r="P136" s="5"/>
      <c r="Q136" s="5"/>
      <c r="R136" s="5"/>
      <c r="S136" s="1"/>
    </row>
    <row r="137" spans="1:19" s="2" customFormat="1" x14ac:dyDescent="0.25">
      <c r="A137" s="1"/>
      <c r="B137" s="5"/>
      <c r="C137" s="5"/>
      <c r="D137" s="5"/>
      <c r="E137" s="5"/>
      <c r="F137" s="5"/>
      <c r="G137" s="67" t="s">
        <v>11</v>
      </c>
      <c r="H137" s="67"/>
      <c r="I137" s="56">
        <v>912</v>
      </c>
      <c r="J137" s="56">
        <v>666</v>
      </c>
      <c r="K137" s="56">
        <v>1137</v>
      </c>
      <c r="L137" s="56"/>
      <c r="M137" s="5"/>
      <c r="N137" s="5"/>
      <c r="O137" s="5"/>
      <c r="P137" s="5"/>
      <c r="Q137" s="5"/>
      <c r="R137" s="5"/>
      <c r="S137" s="1"/>
    </row>
    <row r="138" spans="1:19" s="2" customFormat="1" x14ac:dyDescent="0.25">
      <c r="A138" s="1"/>
      <c r="B138" s="5"/>
      <c r="C138" s="5"/>
      <c r="D138" s="5"/>
      <c r="E138" s="5"/>
      <c r="F138" s="5"/>
      <c r="G138" s="68" t="s">
        <v>12</v>
      </c>
      <c r="H138" s="68"/>
      <c r="I138" s="56">
        <v>769</v>
      </c>
      <c r="J138" s="66">
        <v>701</v>
      </c>
      <c r="K138" s="66">
        <v>731</v>
      </c>
      <c r="L138" s="66"/>
      <c r="M138" s="5"/>
      <c r="N138" s="5"/>
      <c r="O138" s="5"/>
      <c r="P138" s="5"/>
      <c r="Q138" s="5"/>
      <c r="R138" s="5"/>
      <c r="S138" s="1"/>
    </row>
    <row r="139" spans="1:19" s="2" customFormat="1" ht="15.75" thickBot="1" x14ac:dyDescent="0.3">
      <c r="A139" s="1"/>
      <c r="B139" s="5"/>
      <c r="C139" s="5"/>
      <c r="D139" s="5"/>
      <c r="E139" s="5"/>
      <c r="F139" s="5"/>
      <c r="G139" s="67" t="s">
        <v>13</v>
      </c>
      <c r="H139" s="67"/>
      <c r="I139" s="56">
        <v>286</v>
      </c>
      <c r="J139" s="56">
        <v>411</v>
      </c>
      <c r="K139" s="56">
        <v>438</v>
      </c>
      <c r="L139" s="56"/>
      <c r="M139" s="5"/>
      <c r="N139" s="5"/>
      <c r="O139" s="5"/>
      <c r="P139" s="5"/>
      <c r="Q139" s="5"/>
      <c r="R139" s="5"/>
      <c r="S139" s="1"/>
    </row>
    <row r="140" spans="1:19" s="2" customFormat="1" ht="19.5" thickBot="1" x14ac:dyDescent="0.35">
      <c r="A140" s="1"/>
      <c r="B140" s="5"/>
      <c r="C140" s="5"/>
      <c r="D140" s="5"/>
      <c r="E140" s="5"/>
      <c r="F140" s="5"/>
      <c r="G140" s="5"/>
      <c r="H140" s="5"/>
      <c r="I140" s="22">
        <f>SUM(I128:I139)</f>
        <v>7134</v>
      </c>
      <c r="J140" s="23">
        <f>SUM(J128:J139)</f>
        <v>7346</v>
      </c>
      <c r="K140" s="61">
        <f>SUM(K128:K139)</f>
        <v>8236</v>
      </c>
      <c r="L140" s="61">
        <f>SUM(L128:L139)</f>
        <v>3849</v>
      </c>
      <c r="M140" s="5"/>
      <c r="N140" s="26" t="s">
        <v>14</v>
      </c>
      <c r="O140" s="69">
        <f>SUM(I140:M140)</f>
        <v>26565</v>
      </c>
      <c r="P140" s="70"/>
      <c r="Q140" s="5"/>
      <c r="R140" s="5"/>
      <c r="S140" s="1"/>
    </row>
    <row r="141" spans="1:19" s="2" customFormat="1" ht="41.25" customHeight="1" x14ac:dyDescent="0.25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1"/>
    </row>
    <row r="142" spans="1:19" s="2" customFormat="1" ht="14.25" customHeight="1" x14ac:dyDescent="0.25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"/>
    </row>
    <row r="143" spans="1:19" s="2" customFormat="1" ht="87.75" hidden="1" customHeight="1" x14ac:dyDescent="0.25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1"/>
    </row>
    <row r="144" spans="1:19" s="2" customFormat="1" x14ac:dyDescent="0.25">
      <c r="A144" s="1"/>
      <c r="S144" s="1"/>
    </row>
    <row r="145" spans="1:19" s="2" customFormat="1" x14ac:dyDescent="0.25">
      <c r="A145" s="1"/>
      <c r="S145" s="1"/>
    </row>
    <row r="146" spans="1:19" s="2" customFormat="1" x14ac:dyDescent="0.25">
      <c r="A146" s="1"/>
      <c r="S146" s="1"/>
    </row>
    <row r="147" spans="1:19" s="2" customFormat="1" x14ac:dyDescent="0.25">
      <c r="A147" s="1"/>
      <c r="S147" s="1"/>
    </row>
    <row r="148" spans="1:19" s="2" customFormat="1" x14ac:dyDescent="0.25">
      <c r="A148" s="1"/>
      <c r="S148" s="1"/>
    </row>
    <row r="149" spans="1:19" s="2" customFormat="1" x14ac:dyDescent="0.25">
      <c r="A149" s="1"/>
      <c r="S149" s="1"/>
    </row>
    <row r="150" spans="1:19" s="2" customFormat="1" x14ac:dyDescent="0.25">
      <c r="A150" s="1"/>
      <c r="S150" s="1"/>
    </row>
    <row r="151" spans="1:19" s="2" customFormat="1" x14ac:dyDescent="0.25">
      <c r="A151" s="1"/>
      <c r="S151" s="1"/>
    </row>
    <row r="152" spans="1:19" s="2" customFormat="1" x14ac:dyDescent="0.25">
      <c r="A152" s="1"/>
      <c r="S152" s="1"/>
    </row>
    <row r="153" spans="1:19" s="2" customFormat="1" x14ac:dyDescent="0.25">
      <c r="A153" s="1"/>
      <c r="S153" s="1"/>
    </row>
    <row r="154" spans="1:19" s="2" customFormat="1" x14ac:dyDescent="0.25">
      <c r="A154" s="1"/>
      <c r="S154" s="1"/>
    </row>
    <row r="155" spans="1:19" s="2" customFormat="1" x14ac:dyDescent="0.25">
      <c r="A155" s="1"/>
      <c r="S155" s="1"/>
    </row>
    <row r="156" spans="1:19" s="2" customFormat="1" x14ac:dyDescent="0.25">
      <c r="A156" s="1"/>
      <c r="S156" s="1"/>
    </row>
    <row r="157" spans="1:19" s="2" customFormat="1" x14ac:dyDescent="0.25">
      <c r="A157" s="1"/>
      <c r="S157" s="1"/>
    </row>
    <row r="158" spans="1:19" s="2" customFormat="1" x14ac:dyDescent="0.25">
      <c r="A158" s="1"/>
      <c r="S158" s="1"/>
    </row>
    <row r="159" spans="1:19" s="2" customFormat="1" x14ac:dyDescent="0.25">
      <c r="A159" s="1"/>
      <c r="S159" s="1"/>
    </row>
    <row r="160" spans="1:19" s="2" customFormat="1" x14ac:dyDescent="0.25">
      <c r="A160" s="1"/>
      <c r="S160" s="1"/>
    </row>
    <row r="161" spans="1:19" s="2" customFormat="1" x14ac:dyDescent="0.25">
      <c r="A161" s="1"/>
      <c r="S161" s="1"/>
    </row>
    <row r="162" spans="1:19" s="2" customFormat="1" x14ac:dyDescent="0.25">
      <c r="A162" s="1"/>
      <c r="S162" s="1"/>
    </row>
    <row r="163" spans="1:19" s="2" customFormat="1" x14ac:dyDescent="0.25">
      <c r="A163" s="1"/>
      <c r="S163" s="1"/>
    </row>
    <row r="164" spans="1:19" s="2" customFormat="1" x14ac:dyDescent="0.25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1"/>
    </row>
    <row r="165" spans="1:19" s="2" customFormat="1" x14ac:dyDescent="0.25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1"/>
    </row>
    <row r="166" spans="1:19" s="2" customFormat="1" x14ac:dyDescent="0.25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1"/>
    </row>
    <row r="167" spans="1:19" s="2" customFormat="1" x14ac:dyDescent="0.25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1"/>
    </row>
    <row r="168" spans="1:19" s="2" customFormat="1" x14ac:dyDescent="0.25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1"/>
    </row>
    <row r="169" spans="1:19" s="2" customFormat="1" x14ac:dyDescent="0.25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1"/>
    </row>
    <row r="170" spans="1:19" s="2" customFormat="1" x14ac:dyDescent="0.25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1"/>
    </row>
    <row r="171" spans="1:19" s="2" customFormat="1" ht="23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s="2" customFormat="1" x14ac:dyDescent="0.25"/>
    <row r="173" spans="1:19" s="2" customFormat="1" x14ac:dyDescent="0.25"/>
    <row r="174" spans="1:19" s="2" customFormat="1" x14ac:dyDescent="0.25"/>
    <row r="175" spans="1:19" s="2" customFormat="1" x14ac:dyDescent="0.25"/>
    <row r="176" spans="1:19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pans="1:19" s="2" customFormat="1" x14ac:dyDescent="0.25"/>
    <row r="242" spans="1:19" s="2" customFormat="1" x14ac:dyDescent="0.25"/>
    <row r="243" spans="1:19" s="2" customFormat="1" x14ac:dyDescent="0.25"/>
    <row r="244" spans="1:19" s="2" customFormat="1" x14ac:dyDescent="0.25"/>
    <row r="245" spans="1:19" s="2" customFormat="1" x14ac:dyDescent="0.25"/>
    <row r="246" spans="1:19" s="2" customFormat="1" x14ac:dyDescent="0.25"/>
    <row r="247" spans="1:19" s="2" customFormat="1" x14ac:dyDescent="0.25"/>
    <row r="248" spans="1:19" s="2" customFormat="1" x14ac:dyDescent="0.25"/>
    <row r="249" spans="1:19" s="2" customFormat="1" x14ac:dyDescent="0.25"/>
    <row r="250" spans="1:19" s="2" customFormat="1" x14ac:dyDescent="0.25"/>
    <row r="251" spans="1:19" s="2" customFormat="1" x14ac:dyDescent="0.25"/>
    <row r="252" spans="1:19" s="2" customFormat="1" x14ac:dyDescent="0.25"/>
    <row r="253" spans="1:19" s="2" customFormat="1" x14ac:dyDescent="0.25"/>
    <row r="254" spans="1:1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</sheetData>
  <mergeCells count="63">
    <mergeCell ref="F22:H22"/>
    <mergeCell ref="B13:R13"/>
    <mergeCell ref="B14:R15"/>
    <mergeCell ref="B18:R18"/>
    <mergeCell ref="F20:M20"/>
    <mergeCell ref="P34:Q34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H48:I48"/>
    <mergeCell ref="H36:M36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93:I93"/>
    <mergeCell ref="H49:I49"/>
    <mergeCell ref="P51:Q51"/>
    <mergeCell ref="B74:G74"/>
    <mergeCell ref="B75:G75"/>
    <mergeCell ref="B81:R82"/>
    <mergeCell ref="H86:M86"/>
    <mergeCell ref="H88:I88"/>
    <mergeCell ref="H89:I89"/>
    <mergeCell ref="H90:I90"/>
    <mergeCell ref="H91:I91"/>
    <mergeCell ref="H92:I92"/>
    <mergeCell ref="G130:H130"/>
    <mergeCell ref="H94:I94"/>
    <mergeCell ref="H95:I95"/>
    <mergeCell ref="H96:I96"/>
    <mergeCell ref="H97:I97"/>
    <mergeCell ref="H98:I98"/>
    <mergeCell ref="H99:I99"/>
    <mergeCell ref="P101:Q101"/>
    <mergeCell ref="B124:R124"/>
    <mergeCell ref="G126:L126"/>
    <mergeCell ref="G128:H128"/>
    <mergeCell ref="G129:H129"/>
    <mergeCell ref="G137:H137"/>
    <mergeCell ref="G138:H138"/>
    <mergeCell ref="G139:H139"/>
    <mergeCell ref="O140:P140"/>
    <mergeCell ref="G131:H131"/>
    <mergeCell ref="G132:H132"/>
    <mergeCell ref="G133:H133"/>
    <mergeCell ref="G134:H134"/>
    <mergeCell ref="G135:H135"/>
    <mergeCell ref="G136:H136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Portal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dcterms:created xsi:type="dcterms:W3CDTF">2016-05-17T20:08:19Z</dcterms:created>
  <dcterms:modified xsi:type="dcterms:W3CDTF">2016-05-19T20:48:32Z</dcterms:modified>
</cp:coreProperties>
</file>