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9575" windowHeight="7365"/>
  </bookViews>
  <sheets>
    <sheet name="Recursos de Revisión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150" i="1"/>
  <c r="I150"/>
  <c r="K148"/>
  <c r="K147"/>
  <c r="K146"/>
  <c r="K145"/>
  <c r="K144"/>
  <c r="K143"/>
  <c r="K142"/>
  <c r="K141"/>
  <c r="K140"/>
  <c r="K139"/>
  <c r="K138"/>
  <c r="K111"/>
  <c r="J111"/>
  <c r="L108"/>
  <c r="L107"/>
  <c r="L106"/>
  <c r="L105"/>
  <c r="L104"/>
  <c r="L103"/>
  <c r="L102"/>
  <c r="L101"/>
  <c r="L100"/>
  <c r="L99"/>
  <c r="L56"/>
  <c r="K56"/>
  <c r="J56"/>
  <c r="N56" s="1"/>
  <c r="J34"/>
  <c r="I34"/>
  <c r="L32"/>
  <c r="L29"/>
  <c r="L27"/>
  <c r="L26"/>
  <c r="L25"/>
  <c r="L23"/>
  <c r="L111" l="1"/>
  <c r="L34"/>
  <c r="K150"/>
</calcChain>
</file>

<file path=xl/sharedStrings.xml><?xml version="1.0" encoding="utf-8"?>
<sst xmlns="http://schemas.openxmlformats.org/spreadsheetml/2006/main" count="63" uniqueCount="29">
  <si>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</si>
  <si>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</si>
  <si>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</si>
  <si>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</si>
  <si>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</si>
  <si>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</si>
  <si>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</si>
  <si>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</si>
  <si>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</si>
  <si>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</si>
  <si>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</si>
  <si>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</si>
  <si>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</si>
  <si>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DE REVISIÓN ACUMULADOS</t>
  </si>
  <si>
    <t>MARZO</t>
  </si>
  <si>
    <t xml:space="preserve">NOVIEMBRE </t>
  </si>
  <si>
    <t>TOTAL</t>
  </si>
  <si>
    <t>RECURSOS DE REVISIÓN  RESOLUCIÓN</t>
  </si>
  <si>
    <t>2014*</t>
  </si>
  <si>
    <t>SE CONFIRMA RESPUESTA</t>
  </si>
  <si>
    <t>SE REQUIERE ENTREGA DE INFORMACIÓN</t>
  </si>
  <si>
    <t>SE SOBRESEE</t>
  </si>
  <si>
    <t xml:space="preserve">* 5 recursos de revisión NO INCLUIDOS por encontrarse en trámite </t>
  </si>
  <si>
    <t>ACTUALIZACIONES DEL PORTAL</t>
  </si>
  <si>
    <t>COMPARATIVO DE ACTUALIZACIONES DEL PORTAL</t>
  </si>
  <si>
    <t>COMPARATIVO DE NÚMERO DE PREGUNTAS</t>
  </si>
  <si>
    <t xml:space="preserve">DIRECCIÓN DE TRANSPARENCIA Y BUENAS PRÁCTICAS </t>
  </si>
  <si>
    <t>INFORMACIÓN ESTADÍSTICAS DICIEMBRE 2015</t>
  </si>
  <si>
    <r>
      <rPr>
        <b/>
        <sz val="14"/>
        <rFont val="Calibri"/>
        <family val="2"/>
        <scheme val="minor"/>
      </rPr>
      <t>NOTA:</t>
    </r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*En los archivos "Comparativos Recursos de Revisión Diciembre 2013", "Recursos, Portal y Preguntas Respondidas (actualizado enero-diciembre2014)" y "Portal y Preguntas Respondidas (actualizado enero-diciembre 2015)" se hace señalamiento expreso que el número de recursos de revisión notificados a este H. Ayuntamiento en 2012 es 76 no obstante, mediante la consulta del archivo denominado "Recursos de revisión enero-diciembre 2012" se advierte que el número de recursos de revisión en comento es 80.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</si>
</sst>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8"/>
      <name val="Andalus"/>
      <family val="1"/>
    </font>
    <font>
      <b/>
      <sz val="26"/>
      <color theme="5" tint="-0.249977111117893"/>
      <name val="Aparajita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0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5" borderId="0" xfId="0" applyFont="1" applyFill="1" applyBorder="1" applyAlignment="1">
      <alignment horizontal="center"/>
    </xf>
    <xf numFmtId="0" fontId="0" fillId="5" borderId="0" xfId="0" applyFill="1"/>
    <xf numFmtId="0" fontId="7" fillId="7" borderId="4" xfId="0" applyFont="1" applyFill="1" applyBorder="1" applyAlignment="1">
      <alignment wrapText="1"/>
    </xf>
    <xf numFmtId="0" fontId="8" fillId="8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" fillId="5" borderId="0" xfId="0" applyFont="1" applyFill="1"/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0" fillId="11" borderId="1" xfId="0" applyFill="1" applyBorder="1"/>
    <xf numFmtId="0" fontId="0" fillId="11" borderId="2" xfId="0" applyFill="1" applyBorder="1"/>
    <xf numFmtId="0" fontId="2" fillId="8" borderId="18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0" fontId="9" fillId="12" borderId="18" xfId="0" applyFont="1" applyFill="1" applyBorder="1" applyAlignment="1">
      <alignment horizontal="center"/>
    </xf>
    <xf numFmtId="0" fontId="10" fillId="13" borderId="11" xfId="0" applyFont="1" applyFill="1" applyBorder="1" applyAlignment="1">
      <alignment vertical="center"/>
    </xf>
    <xf numFmtId="0" fontId="11" fillId="13" borderId="1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6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2" fillId="10" borderId="22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wrapText="1"/>
    </xf>
    <xf numFmtId="0" fontId="8" fillId="9" borderId="5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7" fillId="7" borderId="1" xfId="0" applyFont="1" applyFill="1" applyBorder="1" applyAlignment="1">
      <alignment wrapText="1"/>
    </xf>
    <xf numFmtId="0" fontId="7" fillId="7" borderId="31" xfId="0" applyFont="1" applyFill="1" applyBorder="1" applyAlignment="1">
      <alignment wrapText="1"/>
    </xf>
    <xf numFmtId="0" fontId="8" fillId="8" borderId="32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9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 wrapText="1"/>
    </xf>
    <xf numFmtId="0" fontId="2" fillId="10" borderId="34" xfId="0" applyFont="1" applyFill="1" applyBorder="1" applyAlignment="1">
      <alignment horizontal="center" wrapText="1"/>
    </xf>
    <xf numFmtId="0" fontId="2" fillId="10" borderId="14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2" fillId="10" borderId="29" xfId="0" applyFont="1" applyFill="1" applyBorder="1" applyAlignment="1">
      <alignment horizontal="center" wrapText="1"/>
    </xf>
    <xf numFmtId="0" fontId="2" fillId="10" borderId="30" xfId="0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5" fillId="15" borderId="27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1" xfId="0" applyFont="1" applyFill="1" applyBorder="1" applyAlignment="1">
      <alignment horizontal="center" wrapText="1"/>
    </xf>
    <xf numFmtId="0" fontId="14" fillId="5" borderId="35" xfId="0" applyFont="1" applyFill="1" applyBorder="1" applyAlignment="1">
      <alignment horizontal="justify" wrapText="1"/>
    </xf>
    <xf numFmtId="0" fontId="14" fillId="5" borderId="36" xfId="0" applyFont="1" applyFill="1" applyBorder="1" applyAlignment="1">
      <alignment horizontal="justify" wrapText="1"/>
    </xf>
    <xf numFmtId="0" fontId="14" fillId="5" borderId="37" xfId="0" applyFont="1" applyFill="1" applyBorder="1" applyAlignment="1">
      <alignment horizontal="justify" wrapText="1"/>
    </xf>
    <xf numFmtId="0" fontId="14" fillId="5" borderId="38" xfId="0" applyFont="1" applyFill="1" applyBorder="1" applyAlignment="1">
      <alignment horizontal="justify" wrapText="1"/>
    </xf>
    <xf numFmtId="0" fontId="14" fillId="5" borderId="0" xfId="0" applyFont="1" applyFill="1" applyBorder="1" applyAlignment="1">
      <alignment horizontal="justify" wrapText="1"/>
    </xf>
    <xf numFmtId="0" fontId="14" fillId="5" borderId="39" xfId="0" applyFont="1" applyFill="1" applyBorder="1" applyAlignment="1">
      <alignment horizontal="justify" wrapText="1"/>
    </xf>
    <xf numFmtId="0" fontId="14" fillId="5" borderId="40" xfId="0" applyFont="1" applyFill="1" applyBorder="1" applyAlignment="1">
      <alignment horizontal="justify" wrapText="1"/>
    </xf>
    <xf numFmtId="0" fontId="14" fillId="5" borderId="41" xfId="0" applyFont="1" applyFill="1" applyBorder="1" applyAlignment="1">
      <alignment horizontal="justify" wrapText="1"/>
    </xf>
    <xf numFmtId="0" fontId="14" fillId="5" borderId="42" xfId="0" applyFont="1" applyFill="1" applyBorder="1" applyAlignment="1">
      <alignment horizontal="justify" wrapText="1"/>
    </xf>
  </cellXfs>
  <cellStyles count="17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sideWall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'Recursos de Revisión'!$I$21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howVal val="1"/>
          </c:dLbls>
          <c:cat>
            <c:strRef>
              <c:f>'Recursos de Revisión'!$F$22:$H$33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Revisión'!$I$22:$I$33</c:f>
              <c:numCache>
                <c:formatCode>General</c:formatCode>
                <c:ptCount val="12"/>
                <c:pt idx="0">
                  <c:v>9</c:v>
                </c:pt>
                <c:pt idx="1">
                  <c:v>13</c:v>
                </c:pt>
                <c:pt idx="2">
                  <c:v>21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'Recursos de Revisión'!$J$21</c:f>
              <c:strCache>
                <c:ptCount val="1"/>
                <c:pt idx="0">
                  <c:v>2013</c:v>
                </c:pt>
              </c:strCache>
            </c:strRef>
          </c:tx>
          <c:dLbls>
            <c:showVal val="1"/>
          </c:dLbls>
          <c:cat>
            <c:strRef>
              <c:f>'Recursos de Revisión'!$F$22:$H$33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Revisión'!$J$22:$J$33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'Recursos de Revisión'!$K$21</c:f>
              <c:strCache>
                <c:ptCount val="1"/>
                <c:pt idx="0">
                  <c:v>2014</c:v>
                </c:pt>
              </c:strCache>
            </c:strRef>
          </c:tx>
          <c:dLbls>
            <c:showVal val="1"/>
          </c:dLbls>
          <c:cat>
            <c:strRef>
              <c:f>'Recursos de Revisión'!$F$22:$H$33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Revisión'!$K$22:$K$33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ser>
          <c:idx val="3"/>
          <c:order val="3"/>
          <c:tx>
            <c:strRef>
              <c:f>'Recursos de Revisión'!$L$21</c:f>
              <c:strCache>
                <c:ptCount val="1"/>
                <c:pt idx="0">
                  <c:v>2015</c:v>
                </c:pt>
              </c:strCache>
            </c:strRef>
          </c:tx>
          <c:dLbls>
            <c:showVal val="1"/>
          </c:dLbls>
          <c:cat>
            <c:strRef>
              <c:f>'Recursos de Revisión'!$F$22:$H$33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Revisión'!$L$22:$L$33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hape val="cylinder"/>
        <c:axId val="112240512"/>
        <c:axId val="112242048"/>
        <c:axId val="0"/>
      </c:bar3DChart>
      <c:catAx>
        <c:axId val="112240512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12242048"/>
        <c:crosses val="autoZero"/>
        <c:auto val="1"/>
        <c:lblAlgn val="ctr"/>
        <c:lblOffset val="100"/>
      </c:catAx>
      <c:valAx>
        <c:axId val="112242048"/>
        <c:scaling>
          <c:orientation val="minMax"/>
        </c:scaling>
        <c:delete val="1"/>
        <c:axPos val="l"/>
        <c:numFmt formatCode="General" sourceLinked="1"/>
        <c:tickLblPos val="none"/>
        <c:crossAx val="112240512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5164628736340429"/>
          <c:y val="0.26089238845144358"/>
          <c:w val="4.1647929488250045E-2"/>
          <c:h val="0.34185128847530422"/>
        </c:manualLayout>
      </c:layout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'Recursos de Revisión'!$J$97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howVal val="1"/>
          </c:dLbls>
          <c:cat>
            <c:strRef>
              <c:f>'Recursos de Revisión'!$H$98:$I$109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Revisión'!$J$98:$J$109</c:f>
              <c:numCache>
                <c:formatCode>General</c:formatCode>
                <c:ptCount val="12"/>
                <c:pt idx="0">
                  <c:v>92</c:v>
                </c:pt>
                <c:pt idx="1">
                  <c:v>97</c:v>
                </c:pt>
                <c:pt idx="2">
                  <c:v>63</c:v>
                </c:pt>
                <c:pt idx="3">
                  <c:v>133</c:v>
                </c:pt>
                <c:pt idx="4">
                  <c:v>242</c:v>
                </c:pt>
                <c:pt idx="5">
                  <c:v>155</c:v>
                </c:pt>
                <c:pt idx="6">
                  <c:v>251</c:v>
                </c:pt>
                <c:pt idx="7">
                  <c:v>173</c:v>
                </c:pt>
                <c:pt idx="8">
                  <c:v>177</c:v>
                </c:pt>
                <c:pt idx="9">
                  <c:v>297</c:v>
                </c:pt>
                <c:pt idx="10">
                  <c:v>340</c:v>
                </c:pt>
                <c:pt idx="11">
                  <c:v>310</c:v>
                </c:pt>
              </c:numCache>
            </c:numRef>
          </c:val>
        </c:ser>
        <c:ser>
          <c:idx val="1"/>
          <c:order val="1"/>
          <c:tx>
            <c:strRef>
              <c:f>'Recursos de Revisión'!$K$97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showVal val="1"/>
          </c:dLbls>
          <c:cat>
            <c:strRef>
              <c:f>'Recursos de Revisión'!$H$98:$I$109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Revisión'!$K$98:$K$109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</c:ser>
        <c:ser>
          <c:idx val="2"/>
          <c:order val="2"/>
          <c:tx>
            <c:strRef>
              <c:f>'Recursos de Revisión'!$L$97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0"/>
              <c:layout>
                <c:manualLayout>
                  <c:x val="1.0000000000000021E-2"/>
                  <c:y val="0"/>
                </c:manualLayout>
              </c:layout>
              <c:showVal val="1"/>
            </c:dLbl>
            <c:showVal val="1"/>
          </c:dLbls>
          <c:cat>
            <c:strRef>
              <c:f>'Recursos de Revisión'!$H$98:$I$109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Revisión'!$L$98:$L$109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</c:ser>
        <c:shape val="cylinder"/>
        <c:axId val="111831296"/>
        <c:axId val="111853568"/>
        <c:axId val="0"/>
      </c:bar3DChart>
      <c:catAx>
        <c:axId val="111831296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11853568"/>
        <c:crosses val="autoZero"/>
        <c:auto val="1"/>
        <c:lblAlgn val="ctr"/>
        <c:lblOffset val="100"/>
      </c:catAx>
      <c:valAx>
        <c:axId val="111853568"/>
        <c:scaling>
          <c:orientation val="minMax"/>
        </c:scaling>
        <c:delete val="1"/>
        <c:axPos val="l"/>
        <c:numFmt formatCode="General" sourceLinked="1"/>
        <c:tickLblPos val="none"/>
        <c:crossAx val="111831296"/>
        <c:crosses val="autoZero"/>
        <c:crossBetween val="between"/>
      </c:valAx>
    </c:plotArea>
    <c:legend>
      <c:legendPos val="r"/>
      <c:layout/>
    </c:legend>
    <c:plotVisOnly val="1"/>
  </c:chart>
  <c:spPr>
    <a:gradFill>
      <a:gsLst>
        <a:gs pos="0">
          <a:schemeClr val="bg1">
            <a:lumMod val="75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'Recursos de Revisión'!$I$137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howVal val="1"/>
          </c:dLbls>
          <c:cat>
            <c:strRef>
              <c:f>'Recursos de Revisión'!$G$138:$H$149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Revisión'!$I$138:$I$149</c:f>
              <c:numCache>
                <c:formatCode>General</c:formatCode>
                <c:ptCount val="12"/>
                <c:pt idx="0">
                  <c:v>742</c:v>
                </c:pt>
                <c:pt idx="1">
                  <c:v>534</c:v>
                </c:pt>
                <c:pt idx="2">
                  <c:v>424</c:v>
                </c:pt>
                <c:pt idx="3">
                  <c:v>582</c:v>
                </c:pt>
                <c:pt idx="4">
                  <c:v>686</c:v>
                </c:pt>
                <c:pt idx="5">
                  <c:v>564</c:v>
                </c:pt>
                <c:pt idx="6">
                  <c:v>658</c:v>
                </c:pt>
                <c:pt idx="7">
                  <c:v>571</c:v>
                </c:pt>
                <c:pt idx="8">
                  <c:v>406</c:v>
                </c:pt>
                <c:pt idx="9">
                  <c:v>912</c:v>
                </c:pt>
                <c:pt idx="10">
                  <c:v>769</c:v>
                </c:pt>
                <c:pt idx="11">
                  <c:v>286</c:v>
                </c:pt>
              </c:numCache>
            </c:numRef>
          </c:val>
        </c:ser>
        <c:ser>
          <c:idx val="1"/>
          <c:order val="1"/>
          <c:tx>
            <c:strRef>
              <c:f>'Recursos de Revisión'!$J$137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0"/>
              <c:layout>
                <c:manualLayout>
                  <c:x val="5.5005500550055009E-3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4.4004400440045503E-3"/>
                  <c:y val="-6.1263580188652664E-17"/>
                </c:manualLayout>
              </c:layout>
              <c:showVal val="1"/>
            </c:dLbl>
            <c:dLbl>
              <c:idx val="3"/>
              <c:layout>
                <c:manualLayout>
                  <c:x val="6.6006600660066424E-3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4.400440044004513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5.5005500550055009E-3"/>
                  <c:y val="0"/>
                </c:manualLayout>
              </c:layout>
              <c:showVal val="1"/>
            </c:dLbl>
            <c:dLbl>
              <c:idx val="9"/>
              <c:layout>
                <c:manualLayout>
                  <c:x val="6.6006600660066033E-3"/>
                  <c:y val="0"/>
                </c:manualLayout>
              </c:layout>
              <c:showVal val="1"/>
            </c:dLbl>
            <c:dLbl>
              <c:idx val="10"/>
              <c:layout>
                <c:manualLayout>
                  <c:x val="9.9009900990100208E-3"/>
                  <c:y val="0"/>
                </c:manualLayout>
              </c:layout>
              <c:showVal val="1"/>
            </c:dLbl>
            <c:showVal val="1"/>
          </c:dLbls>
          <c:cat>
            <c:strRef>
              <c:f>'Recursos de Revisión'!$G$138:$H$149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Revisión'!$J$138:$J$149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</c:ser>
        <c:ser>
          <c:idx val="2"/>
          <c:order val="2"/>
          <c:tx>
            <c:strRef>
              <c:f>'Recursos de Revisión'!$K$137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0"/>
              <c:layout>
                <c:manualLayout>
                  <c:x val="9.9009900990100208E-3"/>
                  <c:y val="3.0631790094327065E-17"/>
                </c:manualLayout>
              </c:layout>
              <c:showVal val="1"/>
            </c:dLbl>
            <c:showVal val="1"/>
          </c:dLbls>
          <c:cat>
            <c:strRef>
              <c:f>'Recursos de Revisión'!$G$138:$H$149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Revisión'!$K$138:$K$149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</c:ser>
        <c:shape val="cylinder"/>
        <c:axId val="112478464"/>
        <c:axId val="112508928"/>
        <c:axId val="0"/>
      </c:bar3DChart>
      <c:catAx>
        <c:axId val="112478464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12508928"/>
        <c:crosses val="autoZero"/>
        <c:auto val="1"/>
        <c:lblAlgn val="ctr"/>
        <c:lblOffset val="100"/>
      </c:catAx>
      <c:valAx>
        <c:axId val="112508928"/>
        <c:scaling>
          <c:orientation val="minMax"/>
        </c:scaling>
        <c:delete val="1"/>
        <c:axPos val="l"/>
        <c:numFmt formatCode="General" sourceLinked="1"/>
        <c:tickLblPos val="none"/>
        <c:crossAx val="112478464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perspective val="30"/>
    </c:view3D>
    <c:sideWall>
      <c:spPr>
        <a:solidFill>
          <a:schemeClr val="bg1">
            <a:lumMod val="95000"/>
          </a:schemeClr>
        </a:solidFill>
      </c:spPr>
    </c:sideWall>
    <c:backWall>
      <c:spPr>
        <a:solidFill>
          <a:schemeClr val="bg1">
            <a:lumMod val="95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'Recursos de Revisión'!$F$77</c:f>
              <c:strCache>
                <c:ptCount val="1"/>
                <c:pt idx="0">
                  <c:v>SE CONFIRMA RESPUESTA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'Recursos de Revisión'!$G$76:$J$76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2014*</c:v>
                </c:pt>
                <c:pt idx="3">
                  <c:v>2015</c:v>
                </c:pt>
              </c:strCache>
            </c:strRef>
          </c:cat>
          <c:val>
            <c:numRef>
              <c:f>'Recursos de Revisión'!$G$77:$J$77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'Recursos de Revisión'!$F$78</c:f>
              <c:strCache>
                <c:ptCount val="1"/>
                <c:pt idx="0">
                  <c:v>SE REQUIERE ENTREGA DE INFORMACIÓN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'Recursos de Revisión'!$G$76:$J$76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2014*</c:v>
                </c:pt>
                <c:pt idx="3">
                  <c:v>2015</c:v>
                </c:pt>
              </c:strCache>
            </c:strRef>
          </c:cat>
          <c:val>
            <c:numRef>
              <c:f>'Recursos de Revisión'!$G$78:$J$78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'Recursos de Revisión'!$F$79</c:f>
              <c:strCache>
                <c:ptCount val="1"/>
                <c:pt idx="0">
                  <c:v>SE SOBRESEE</c:v>
                </c:pt>
              </c:strCache>
            </c:strRef>
          </c:tx>
          <c:dLbls>
            <c:showVal val="1"/>
          </c:dLbls>
          <c:cat>
            <c:strRef>
              <c:f>'Recursos de Revisión'!$G$76:$J$76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2014*</c:v>
                </c:pt>
                <c:pt idx="3">
                  <c:v>2015</c:v>
                </c:pt>
              </c:strCache>
            </c:strRef>
          </c:cat>
          <c:val>
            <c:numRef>
              <c:f>'Recursos de Revisión'!$G$79:$J$79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hape val="cylinder"/>
        <c:axId val="112408832"/>
        <c:axId val="112418816"/>
        <c:axId val="0"/>
      </c:bar3DChart>
      <c:catAx>
        <c:axId val="1124088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800"/>
            </a:pPr>
            <a:endParaRPr lang="es-MX"/>
          </a:p>
        </c:txPr>
        <c:crossAx val="112418816"/>
        <c:crosses val="autoZero"/>
        <c:auto val="1"/>
        <c:lblAlgn val="ctr"/>
        <c:lblOffset val="100"/>
      </c:catAx>
      <c:valAx>
        <c:axId val="112418816"/>
        <c:scaling>
          <c:orientation val="minMax"/>
        </c:scaling>
        <c:delete val="1"/>
        <c:axPos val="l"/>
        <c:numFmt formatCode="General" sourceLinked="1"/>
        <c:tickLblPos val="none"/>
        <c:crossAx val="11240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50225322757964"/>
          <c:y val="0.14125720285489732"/>
          <c:w val="0.26083186460824132"/>
          <c:h val="0.64447102464426864"/>
        </c:manualLayout>
      </c:layout>
      <c:txPr>
        <a:bodyPr/>
        <a:lstStyle/>
        <a:p>
          <a:pPr>
            <a:defRPr sz="1290" b="1" baseline="0"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58</xdr:row>
      <xdr:rowOff>38100</xdr:rowOff>
    </xdr:from>
    <xdr:to>
      <xdr:col>16</xdr:col>
      <xdr:colOff>295275</xdr:colOff>
      <xdr:row>68</xdr:row>
      <xdr:rowOff>247650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113</xdr:row>
      <xdr:rowOff>0</xdr:rowOff>
    </xdr:from>
    <xdr:to>
      <xdr:col>18</xdr:col>
      <xdr:colOff>0</xdr:colOff>
      <xdr:row>132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228600</xdr:colOff>
      <xdr:row>152</xdr:row>
      <xdr:rowOff>1057274</xdr:rowOff>
    </xdr:from>
    <xdr:to>
      <xdr:col>18</xdr:col>
      <xdr:colOff>0</xdr:colOff>
      <xdr:row>172</xdr:row>
      <xdr:rowOff>180974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381001</xdr:colOff>
      <xdr:row>73</xdr:row>
      <xdr:rowOff>104775</xdr:rowOff>
    </xdr:from>
    <xdr:to>
      <xdr:col>17</xdr:col>
      <xdr:colOff>95250</xdr:colOff>
      <xdr:row>80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466725</xdr:colOff>
      <xdr:row>2</xdr:row>
      <xdr:rowOff>161925</xdr:rowOff>
    </xdr:from>
    <xdr:to>
      <xdr:col>11</xdr:col>
      <xdr:colOff>190500</xdr:colOff>
      <xdr:row>9</xdr:row>
      <xdr:rowOff>0</xdr:rowOff>
    </xdr:to>
    <xdr:pic>
      <xdr:nvPicPr>
        <xdr:cNvPr id="6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62600" y="54292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8">
          <cell r="C38">
            <v>696</v>
          </cell>
        </row>
      </sheetData>
      <sheetData sheetId="10">
        <row r="42">
          <cell r="B42">
            <v>633</v>
          </cell>
        </row>
        <row r="84">
          <cell r="B84">
            <v>357</v>
          </cell>
        </row>
      </sheetData>
      <sheetData sheetId="11">
        <row r="39">
          <cell r="B39">
            <v>566</v>
          </cell>
        </row>
        <row r="83">
          <cell r="B83">
            <v>379</v>
          </cell>
        </row>
      </sheetData>
      <sheetData sheetId="12">
        <row r="39">
          <cell r="B39">
            <v>582</v>
          </cell>
        </row>
        <row r="88">
          <cell r="B88">
            <v>856</v>
          </cell>
        </row>
        <row r="96">
          <cell r="B96">
            <v>1</v>
          </cell>
        </row>
      </sheetData>
      <sheetData sheetId="13">
        <row r="44">
          <cell r="B44">
            <v>595</v>
          </cell>
        </row>
        <row r="96">
          <cell r="B96">
            <v>406</v>
          </cell>
        </row>
        <row r="100">
          <cell r="B100">
            <v>3</v>
          </cell>
        </row>
      </sheetData>
      <sheetData sheetId="14">
        <row r="49">
          <cell r="B49">
            <v>608</v>
          </cell>
        </row>
        <row r="96">
          <cell r="B96">
            <v>316</v>
          </cell>
        </row>
        <row r="100">
          <cell r="B100">
            <v>2</v>
          </cell>
        </row>
      </sheetData>
      <sheetData sheetId="15">
        <row r="44">
          <cell r="B44">
            <v>965</v>
          </cell>
        </row>
        <row r="107">
          <cell r="B107">
            <v>275</v>
          </cell>
        </row>
      </sheetData>
      <sheetData sheetId="16">
        <row r="48">
          <cell r="B48">
            <v>679</v>
          </cell>
        </row>
        <row r="96">
          <cell r="B96">
            <v>286</v>
          </cell>
        </row>
        <row r="100">
          <cell r="B100">
            <v>4</v>
          </cell>
        </row>
      </sheetData>
      <sheetData sheetId="17">
        <row r="48">
          <cell r="B48">
            <v>606</v>
          </cell>
        </row>
        <row r="96">
          <cell r="B96">
            <v>693</v>
          </cell>
        </row>
      </sheetData>
      <sheetData sheetId="18">
        <row r="48">
          <cell r="B48">
            <v>1137</v>
          </cell>
        </row>
        <row r="96">
          <cell r="B96">
            <v>252</v>
          </cell>
        </row>
      </sheetData>
      <sheetData sheetId="19">
        <row r="48">
          <cell r="B48">
            <v>731</v>
          </cell>
        </row>
        <row r="96">
          <cell r="B96">
            <v>293</v>
          </cell>
        </row>
        <row r="100">
          <cell r="B100">
            <v>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4"/>
  <sheetViews>
    <sheetView tabSelected="1" workbookViewId="0">
      <selection activeCell="B14" sqref="B14:R15"/>
    </sheetView>
  </sheetViews>
  <sheetFormatPr baseColWidth="10" defaultRowHeight="15"/>
  <cols>
    <col min="1" max="1" width="4.42578125" style="57" customWidth="1"/>
    <col min="2" max="2" width="12.28515625" style="57" customWidth="1"/>
    <col min="3" max="3" width="7.85546875" style="57" customWidth="1"/>
    <col min="4" max="5" width="8.42578125" style="57" customWidth="1"/>
    <col min="6" max="6" width="17.7109375" style="57" customWidth="1"/>
    <col min="7" max="7" width="8.5703125" style="57" customWidth="1"/>
    <col min="8" max="8" width="8.7109375" style="57" customWidth="1"/>
    <col min="9" max="9" width="12.28515625" style="57" customWidth="1"/>
    <col min="10" max="11" width="15.42578125" style="57" customWidth="1"/>
    <col min="12" max="12" width="20.5703125" style="57" customWidth="1"/>
    <col min="13" max="13" width="15.42578125" style="57" customWidth="1"/>
    <col min="14" max="14" width="12.140625" style="57" bestFit="1" customWidth="1"/>
    <col min="15" max="18" width="5.7109375" style="57" customWidth="1"/>
    <col min="19" max="19" width="4" style="57" customWidth="1"/>
    <col min="20" max="16384" width="11.42578125" style="57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8.25" customHeight="1">
      <c r="A13" s="1"/>
      <c r="B13" s="88" t="s">
        <v>26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"/>
    </row>
    <row r="14" spans="1:19" s="2" customFormat="1" ht="26.25" customHeight="1">
      <c r="A14" s="1"/>
      <c r="B14" s="88" t="s">
        <v>27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"/>
    </row>
    <row r="15" spans="1:19" s="2" customFormat="1" ht="15" customHeight="1">
      <c r="A15" s="1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"/>
    </row>
    <row r="16" spans="1:19" s="2" customFormat="1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21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24.75" customHeight="1">
      <c r="A18" s="1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1"/>
    </row>
    <row r="19" spans="1:19" s="2" customFormat="1" ht="15.75" thickBot="1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</row>
    <row r="20" spans="1:19" s="2" customFormat="1" ht="27.75" customHeight="1" thickBot="1">
      <c r="A20" s="1"/>
      <c r="B20" s="5"/>
      <c r="C20" s="5"/>
      <c r="D20" s="5"/>
      <c r="E20" s="5"/>
      <c r="F20" s="90" t="s">
        <v>0</v>
      </c>
      <c r="G20" s="91"/>
      <c r="H20" s="91"/>
      <c r="I20" s="91"/>
      <c r="J20" s="91"/>
      <c r="K20" s="91"/>
      <c r="L20" s="92"/>
      <c r="M20" s="5"/>
      <c r="N20" s="5"/>
      <c r="O20" s="5"/>
      <c r="P20" s="5"/>
      <c r="Q20" s="5"/>
      <c r="R20" s="5"/>
      <c r="S20" s="1"/>
    </row>
    <row r="21" spans="1:19" s="2" customFormat="1" ht="19.5" thickBot="1">
      <c r="A21" s="1"/>
      <c r="B21" s="5"/>
      <c r="C21" s="5"/>
      <c r="D21" s="5"/>
      <c r="E21" s="5"/>
      <c r="F21" s="96"/>
      <c r="G21" s="97"/>
      <c r="H21" s="98"/>
      <c r="I21" s="7">
        <v>2012</v>
      </c>
      <c r="J21" s="8">
        <v>2013</v>
      </c>
      <c r="K21" s="9">
        <v>2014</v>
      </c>
      <c r="L21" s="9">
        <v>2015</v>
      </c>
      <c r="M21" s="5"/>
      <c r="N21" s="5"/>
      <c r="O21" s="5"/>
      <c r="P21" s="5"/>
      <c r="Q21" s="5"/>
      <c r="R21" s="5"/>
      <c r="S21" s="1"/>
    </row>
    <row r="22" spans="1:19" s="2" customFormat="1" ht="15.75" thickBot="1">
      <c r="A22" s="1"/>
      <c r="B22" s="5"/>
      <c r="C22" s="5"/>
      <c r="D22" s="5"/>
      <c r="E22" s="5"/>
      <c r="F22" s="10" t="s">
        <v>1</v>
      </c>
      <c r="G22" s="11"/>
      <c r="H22" s="11"/>
      <c r="I22" s="12">
        <v>9</v>
      </c>
      <c r="J22" s="13">
        <v>2</v>
      </c>
      <c r="K22" s="14">
        <v>2</v>
      </c>
      <c r="L22" s="14">
        <v>4</v>
      </c>
      <c r="M22" s="15"/>
      <c r="N22" s="5"/>
      <c r="O22" s="5"/>
      <c r="P22" s="5"/>
      <c r="Q22" s="5"/>
      <c r="R22" s="5"/>
      <c r="S22" s="1"/>
    </row>
    <row r="23" spans="1:19" s="2" customFormat="1" ht="15.75" thickBot="1">
      <c r="A23" s="1"/>
      <c r="B23" s="5"/>
      <c r="C23" s="5"/>
      <c r="D23" s="5"/>
      <c r="E23" s="5"/>
      <c r="F23" s="10" t="s">
        <v>2</v>
      </c>
      <c r="G23" s="11"/>
      <c r="H23" s="11"/>
      <c r="I23" s="16">
        <v>13</v>
      </c>
      <c r="J23" s="17">
        <v>1</v>
      </c>
      <c r="K23" s="18">
        <v>3</v>
      </c>
      <c r="L23" s="18">
        <f>+'[1]ACUM-FEBRERO'!C114</f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>
      <c r="A24" s="1"/>
      <c r="B24" s="5"/>
      <c r="C24" s="5"/>
      <c r="D24" s="5"/>
      <c r="E24" s="5"/>
      <c r="F24" s="10" t="s">
        <v>3</v>
      </c>
      <c r="G24" s="11"/>
      <c r="H24" s="11"/>
      <c r="I24" s="16">
        <v>21</v>
      </c>
      <c r="J24" s="17">
        <v>2</v>
      </c>
      <c r="K24" s="18">
        <v>3</v>
      </c>
      <c r="L24" s="18">
        <v>5</v>
      </c>
      <c r="M24" s="5"/>
      <c r="N24" s="5"/>
      <c r="O24" s="5"/>
      <c r="P24" s="5"/>
      <c r="Q24" s="5"/>
      <c r="R24" s="5"/>
      <c r="S24" s="1"/>
    </row>
    <row r="25" spans="1:19" s="2" customFormat="1" ht="15.75" thickBot="1">
      <c r="A25" s="1"/>
      <c r="B25" s="5"/>
      <c r="C25" s="5"/>
      <c r="D25" s="5"/>
      <c r="E25" s="5"/>
      <c r="F25" s="10" t="s">
        <v>4</v>
      </c>
      <c r="G25" s="11"/>
      <c r="H25" s="11"/>
      <c r="I25" s="16">
        <v>5</v>
      </c>
      <c r="J25" s="17">
        <v>0</v>
      </c>
      <c r="K25" s="18">
        <v>0</v>
      </c>
      <c r="L25" s="18">
        <f>+'[1]ACUM-ABRIL'!B96</f>
        <v>1</v>
      </c>
      <c r="M25" s="5"/>
      <c r="N25" s="5"/>
      <c r="O25" s="5"/>
      <c r="P25" s="5"/>
      <c r="Q25" s="5"/>
      <c r="R25" s="5"/>
      <c r="S25" s="1"/>
    </row>
    <row r="26" spans="1:19" s="2" customFormat="1" ht="15.75" thickBot="1">
      <c r="A26" s="1"/>
      <c r="B26" s="5"/>
      <c r="C26" s="5"/>
      <c r="D26" s="5"/>
      <c r="E26" s="5"/>
      <c r="F26" s="10" t="s">
        <v>5</v>
      </c>
      <c r="G26" s="11"/>
      <c r="H26" s="11"/>
      <c r="I26" s="16">
        <v>11</v>
      </c>
      <c r="J26" s="17">
        <v>3</v>
      </c>
      <c r="K26" s="18">
        <v>0</v>
      </c>
      <c r="L26" s="18">
        <f>+'[1]ACUM-MAYO'!B100</f>
        <v>3</v>
      </c>
      <c r="M26" s="5"/>
      <c r="N26" s="5"/>
      <c r="O26" s="5"/>
      <c r="P26" s="5"/>
      <c r="Q26" s="5"/>
      <c r="R26" s="5"/>
      <c r="S26" s="1"/>
    </row>
    <row r="27" spans="1:19" s="2" customFormat="1" ht="15.75" thickBot="1">
      <c r="A27" s="1"/>
      <c r="B27" s="5"/>
      <c r="C27" s="5"/>
      <c r="D27" s="5"/>
      <c r="E27" s="5"/>
      <c r="F27" s="10" t="s">
        <v>6</v>
      </c>
      <c r="G27" s="11"/>
      <c r="H27" s="11"/>
      <c r="I27" s="16">
        <v>8</v>
      </c>
      <c r="J27" s="17">
        <v>3</v>
      </c>
      <c r="K27" s="18">
        <v>2</v>
      </c>
      <c r="L27" s="18">
        <f>+'[1]ACUM-JUNIO'!B100</f>
        <v>2</v>
      </c>
      <c r="M27" s="5"/>
      <c r="N27" s="5"/>
      <c r="O27" s="5"/>
      <c r="P27" s="5"/>
      <c r="Q27" s="5"/>
      <c r="R27" s="5"/>
      <c r="S27" s="1"/>
    </row>
    <row r="28" spans="1:19" s="2" customFormat="1" ht="15.75" thickBot="1">
      <c r="A28" s="1"/>
      <c r="B28" s="5"/>
      <c r="C28" s="5"/>
      <c r="D28" s="5"/>
      <c r="E28" s="5"/>
      <c r="F28" s="10" t="s">
        <v>7</v>
      </c>
      <c r="G28" s="11"/>
      <c r="H28" s="11"/>
      <c r="I28" s="16">
        <v>2</v>
      </c>
      <c r="J28" s="17">
        <v>2</v>
      </c>
      <c r="K28" s="18">
        <v>0</v>
      </c>
      <c r="L28" s="18">
        <v>4</v>
      </c>
      <c r="M28" s="5"/>
      <c r="N28" s="5"/>
      <c r="O28" s="5"/>
      <c r="P28" s="5"/>
      <c r="Q28" s="5"/>
      <c r="R28" s="5"/>
      <c r="S28" s="1"/>
    </row>
    <row r="29" spans="1:19" s="2" customFormat="1" ht="15.75" thickBot="1">
      <c r="A29" s="1"/>
      <c r="B29" s="5"/>
      <c r="C29" s="5"/>
      <c r="D29" s="5"/>
      <c r="E29" s="5"/>
      <c r="F29" s="10" t="s">
        <v>8</v>
      </c>
      <c r="G29" s="11"/>
      <c r="H29" s="11"/>
      <c r="I29" s="16">
        <v>4</v>
      </c>
      <c r="J29" s="17">
        <v>1</v>
      </c>
      <c r="K29" s="18">
        <v>4</v>
      </c>
      <c r="L29" s="18">
        <f>+'[1]ACUM-AGOSTO'!B100</f>
        <v>4</v>
      </c>
      <c r="M29" s="5"/>
      <c r="N29" s="5"/>
      <c r="O29" s="5"/>
      <c r="P29" s="5"/>
      <c r="Q29" s="5"/>
      <c r="R29" s="5"/>
      <c r="S29" s="1"/>
    </row>
    <row r="30" spans="1:19" s="2" customFormat="1" ht="15.75" thickBot="1">
      <c r="A30" s="1"/>
      <c r="B30" s="5"/>
      <c r="C30" s="5"/>
      <c r="D30" s="5"/>
      <c r="E30" s="5"/>
      <c r="F30" s="10" t="s">
        <v>9</v>
      </c>
      <c r="G30" s="11"/>
      <c r="H30" s="11"/>
      <c r="I30" s="16">
        <v>0</v>
      </c>
      <c r="J30" s="17">
        <v>1</v>
      </c>
      <c r="K30" s="18">
        <v>3</v>
      </c>
      <c r="L30" s="18">
        <v>8</v>
      </c>
      <c r="M30" s="5"/>
      <c r="N30" s="5"/>
      <c r="O30" s="5"/>
      <c r="P30" s="5"/>
      <c r="Q30" s="5"/>
      <c r="R30" s="5"/>
      <c r="S30" s="1"/>
    </row>
    <row r="31" spans="1:19" s="2" customFormat="1" ht="15.75" thickBot="1">
      <c r="A31" s="1"/>
      <c r="B31" s="5"/>
      <c r="C31" s="5"/>
      <c r="D31" s="5"/>
      <c r="E31" s="5"/>
      <c r="F31" s="10" t="s">
        <v>10</v>
      </c>
      <c r="G31" s="11"/>
      <c r="H31" s="11"/>
      <c r="I31" s="16">
        <v>1</v>
      </c>
      <c r="J31" s="17">
        <v>1</v>
      </c>
      <c r="K31" s="18">
        <v>5</v>
      </c>
      <c r="L31" s="18">
        <v>1</v>
      </c>
      <c r="M31" s="5"/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10" t="s">
        <v>11</v>
      </c>
      <c r="G32" s="11"/>
      <c r="H32" s="11"/>
      <c r="I32" s="16">
        <v>1</v>
      </c>
      <c r="J32" s="17">
        <v>2</v>
      </c>
      <c r="K32" s="18">
        <v>3</v>
      </c>
      <c r="L32" s="18">
        <f>+'[1]ACUM-NOVIEMBRE'!B100</f>
        <v>2</v>
      </c>
      <c r="M32" s="5"/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10" t="s">
        <v>12</v>
      </c>
      <c r="G33" s="11"/>
      <c r="H33" s="11"/>
      <c r="I33" s="19">
        <v>1</v>
      </c>
      <c r="J33" s="20">
        <v>0</v>
      </c>
      <c r="K33" s="18">
        <v>2</v>
      </c>
      <c r="L33" s="18">
        <v>3</v>
      </c>
      <c r="M33" s="5"/>
      <c r="N33" s="5"/>
      <c r="O33" s="5"/>
      <c r="P33" s="5"/>
      <c r="Q33" s="5"/>
      <c r="R33" s="5"/>
      <c r="S33" s="1"/>
    </row>
    <row r="34" spans="1:19" s="2" customFormat="1" ht="19.5" thickBot="1">
      <c r="A34" s="1"/>
      <c r="B34" s="5"/>
      <c r="C34" s="5"/>
      <c r="D34" s="5"/>
      <c r="E34" s="5"/>
      <c r="F34" s="15"/>
      <c r="G34" s="5"/>
      <c r="H34" s="5"/>
      <c r="I34" s="21">
        <f>SUM(I22:I33)</f>
        <v>76</v>
      </c>
      <c r="J34" s="22">
        <f>SUM(J22:J33)</f>
        <v>18</v>
      </c>
      <c r="K34" s="23">
        <v>27</v>
      </c>
      <c r="L34" s="23">
        <f>SUM(L22:L33)</f>
        <v>37</v>
      </c>
      <c r="M34" s="5"/>
      <c r="N34" s="5"/>
      <c r="O34" s="5"/>
      <c r="P34" s="5"/>
      <c r="Q34" s="5"/>
      <c r="R34" s="5"/>
      <c r="S34" s="1"/>
    </row>
    <row r="35" spans="1:19" s="2" customFormat="1">
      <c r="A35" s="1"/>
      <c r="B35" s="5"/>
      <c r="C35" s="5"/>
      <c r="D35" s="5"/>
      <c r="E35" s="5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"/>
    </row>
    <row r="36" spans="1:19" s="2" customFormat="1" ht="15" customHeight="1">
      <c r="A36" s="1"/>
      <c r="B36" s="5"/>
      <c r="C36" s="5"/>
      <c r="D36" s="5"/>
      <c r="E36" s="5"/>
      <c r="F36" s="15"/>
      <c r="G36" s="99" t="s">
        <v>28</v>
      </c>
      <c r="H36" s="100"/>
      <c r="I36" s="100"/>
      <c r="J36" s="100"/>
      <c r="K36" s="100"/>
      <c r="L36" s="101"/>
      <c r="M36" s="5"/>
      <c r="N36" s="5"/>
      <c r="O36" s="5"/>
      <c r="P36" s="5"/>
      <c r="Q36" s="5"/>
      <c r="R36" s="5"/>
      <c r="S36" s="1"/>
    </row>
    <row r="37" spans="1:19" s="2" customFormat="1">
      <c r="A37" s="1"/>
      <c r="B37" s="5"/>
      <c r="C37" s="5"/>
      <c r="D37" s="5"/>
      <c r="E37" s="5"/>
      <c r="F37" s="15"/>
      <c r="G37" s="102"/>
      <c r="H37" s="103"/>
      <c r="I37" s="103"/>
      <c r="J37" s="103"/>
      <c r="K37" s="103"/>
      <c r="L37" s="104"/>
      <c r="M37" s="5"/>
      <c r="N37" s="5"/>
      <c r="O37" s="5"/>
      <c r="P37" s="5"/>
      <c r="Q37" s="5"/>
      <c r="R37" s="5"/>
      <c r="S37" s="1"/>
    </row>
    <row r="38" spans="1:19" s="2" customFormat="1" ht="25.5" customHeight="1">
      <c r="A38" s="1"/>
      <c r="B38" s="5"/>
      <c r="C38" s="5"/>
      <c r="D38" s="5"/>
      <c r="E38" s="5"/>
      <c r="F38" s="15"/>
      <c r="G38" s="102"/>
      <c r="H38" s="103"/>
      <c r="I38" s="103"/>
      <c r="J38" s="103"/>
      <c r="K38" s="103"/>
      <c r="L38" s="104"/>
      <c r="M38" s="5"/>
      <c r="N38" s="5"/>
      <c r="O38" s="5"/>
      <c r="P38" s="5"/>
      <c r="Q38" s="5"/>
      <c r="R38" s="5"/>
      <c r="S38" s="1"/>
    </row>
    <row r="39" spans="1:19" s="2" customFormat="1" ht="40.5" customHeight="1">
      <c r="A39" s="1"/>
      <c r="B39" s="5"/>
      <c r="C39" s="5"/>
      <c r="D39" s="5"/>
      <c r="E39" s="5"/>
      <c r="F39" s="15"/>
      <c r="G39" s="105"/>
      <c r="H39" s="106"/>
      <c r="I39" s="106"/>
      <c r="J39" s="106"/>
      <c r="K39" s="106"/>
      <c r="L39" s="107"/>
      <c r="M39" s="5"/>
      <c r="N39" s="5"/>
      <c r="O39" s="5"/>
      <c r="P39" s="5"/>
      <c r="Q39" s="5"/>
      <c r="R39" s="5"/>
      <c r="S39" s="1"/>
    </row>
    <row r="40" spans="1:19" s="2" customFormat="1" ht="15.75" thickBot="1">
      <c r="A40" s="1"/>
      <c r="B40" s="5"/>
      <c r="C40" s="5"/>
      <c r="D40" s="5"/>
      <c r="E40" s="5"/>
      <c r="F40" s="5"/>
      <c r="G40" s="1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</row>
    <row r="41" spans="1:19" s="2" customFormat="1" ht="25.5" customHeight="1" thickBot="1">
      <c r="A41" s="1"/>
      <c r="B41" s="5"/>
      <c r="C41" s="5"/>
      <c r="D41" s="5"/>
      <c r="E41" s="5"/>
      <c r="F41" s="5"/>
      <c r="G41" s="15"/>
      <c r="H41" s="93" t="s">
        <v>13</v>
      </c>
      <c r="I41" s="94"/>
      <c r="J41" s="94"/>
      <c r="K41" s="94"/>
      <c r="L41" s="95"/>
      <c r="M41" s="5"/>
      <c r="N41" s="5"/>
      <c r="O41" s="5"/>
      <c r="P41" s="5"/>
      <c r="Q41" s="5"/>
      <c r="R41" s="5"/>
      <c r="S41" s="1"/>
    </row>
    <row r="42" spans="1:19" s="2" customFormat="1" ht="15.75" thickBot="1">
      <c r="A42" s="1"/>
      <c r="B42" s="5"/>
      <c r="C42" s="5"/>
      <c r="D42" s="5"/>
      <c r="E42" s="5"/>
      <c r="F42" s="5"/>
      <c r="G42" s="15"/>
      <c r="H42" s="24"/>
      <c r="I42" s="25"/>
      <c r="J42" s="26">
        <v>2013</v>
      </c>
      <c r="K42" s="27">
        <v>2014</v>
      </c>
      <c r="L42" s="28">
        <v>2015</v>
      </c>
      <c r="M42" s="5"/>
      <c r="N42" s="5"/>
      <c r="O42" s="5"/>
      <c r="P42" s="5"/>
      <c r="Q42" s="5"/>
      <c r="R42" s="5"/>
      <c r="S42" s="1"/>
    </row>
    <row r="43" spans="1:19" s="2" customFormat="1" ht="15.75" thickBot="1">
      <c r="A43" s="1"/>
      <c r="B43" s="5"/>
      <c r="C43" s="5"/>
      <c r="D43" s="5"/>
      <c r="E43" s="5"/>
      <c r="F43" s="5"/>
      <c r="G43" s="15"/>
      <c r="H43" s="75" t="s">
        <v>1</v>
      </c>
      <c r="I43" s="76"/>
      <c r="J43" s="29">
        <v>0</v>
      </c>
      <c r="K43" s="30">
        <v>0</v>
      </c>
      <c r="L43" s="31">
        <v>1</v>
      </c>
      <c r="M43" s="5"/>
      <c r="N43" s="5"/>
      <c r="O43" s="5"/>
      <c r="P43" s="5"/>
      <c r="Q43" s="5"/>
      <c r="R43" s="5"/>
      <c r="S43" s="1"/>
    </row>
    <row r="44" spans="1:19" s="2" customFormat="1" ht="15.75" thickBot="1">
      <c r="A44" s="1"/>
      <c r="B44" s="5"/>
      <c r="C44" s="5"/>
      <c r="D44" s="5"/>
      <c r="E44" s="5"/>
      <c r="F44" s="5"/>
      <c r="G44" s="15"/>
      <c r="H44" s="75" t="s">
        <v>2</v>
      </c>
      <c r="I44" s="76"/>
      <c r="J44" s="32">
        <v>0</v>
      </c>
      <c r="K44" s="33">
        <v>0</v>
      </c>
      <c r="L44" s="34">
        <v>0</v>
      </c>
      <c r="M44" s="5"/>
      <c r="N44" s="5"/>
      <c r="O44" s="5"/>
      <c r="P44" s="5"/>
      <c r="Q44" s="5"/>
      <c r="R44" s="5"/>
      <c r="S44" s="1"/>
    </row>
    <row r="45" spans="1:19" s="2" customFormat="1" ht="15.75" thickBot="1">
      <c r="A45" s="1"/>
      <c r="B45" s="5"/>
      <c r="C45" s="5"/>
      <c r="D45" s="5"/>
      <c r="E45" s="5"/>
      <c r="F45" s="5"/>
      <c r="G45" s="15"/>
      <c r="H45" s="75" t="s">
        <v>14</v>
      </c>
      <c r="I45" s="76"/>
      <c r="J45" s="32">
        <v>0</v>
      </c>
      <c r="K45" s="33">
        <v>3</v>
      </c>
      <c r="L45" s="34">
        <v>1</v>
      </c>
      <c r="M45" s="5"/>
      <c r="N45" s="5"/>
      <c r="O45" s="5"/>
      <c r="P45" s="5"/>
      <c r="Q45" s="5"/>
      <c r="R45" s="5"/>
      <c r="S45" s="1"/>
    </row>
    <row r="46" spans="1:19" s="2" customFormat="1" ht="15.75" thickBot="1">
      <c r="A46" s="1"/>
      <c r="B46" s="5"/>
      <c r="C46" s="5"/>
      <c r="D46" s="5"/>
      <c r="E46" s="5"/>
      <c r="F46" s="5"/>
      <c r="G46" s="15"/>
      <c r="H46" s="75" t="s">
        <v>4</v>
      </c>
      <c r="I46" s="76"/>
      <c r="J46" s="32">
        <v>0</v>
      </c>
      <c r="K46" s="33">
        <v>0</v>
      </c>
      <c r="L46" s="34">
        <v>0</v>
      </c>
      <c r="M46" s="5"/>
      <c r="N46" s="5"/>
      <c r="O46" s="5"/>
      <c r="P46" s="5"/>
      <c r="Q46" s="5"/>
      <c r="R46" s="5"/>
      <c r="S46" s="1"/>
    </row>
    <row r="47" spans="1:19" s="2" customFormat="1" ht="15.75" thickBot="1">
      <c r="A47" s="1"/>
      <c r="B47" s="5"/>
      <c r="C47" s="5"/>
      <c r="D47" s="5"/>
      <c r="E47" s="5"/>
      <c r="F47" s="5"/>
      <c r="G47" s="15"/>
      <c r="H47" s="75" t="s">
        <v>5</v>
      </c>
      <c r="I47" s="76"/>
      <c r="J47" s="32">
        <v>1</v>
      </c>
      <c r="K47" s="33">
        <v>0</v>
      </c>
      <c r="L47" s="34">
        <v>0</v>
      </c>
      <c r="M47" s="5"/>
      <c r="N47" s="5"/>
      <c r="O47" s="5"/>
      <c r="P47" s="5"/>
      <c r="Q47" s="5"/>
      <c r="R47" s="5"/>
      <c r="S47" s="1"/>
    </row>
    <row r="48" spans="1:19" s="2" customFormat="1" ht="15.75" thickBot="1">
      <c r="A48" s="1"/>
      <c r="B48" s="5"/>
      <c r="C48" s="5"/>
      <c r="D48" s="5"/>
      <c r="E48" s="5"/>
      <c r="F48" s="5"/>
      <c r="G48" s="15"/>
      <c r="H48" s="75" t="s">
        <v>6</v>
      </c>
      <c r="I48" s="76"/>
      <c r="J48" s="32">
        <v>0</v>
      </c>
      <c r="K48" s="33">
        <v>0</v>
      </c>
      <c r="L48" s="34">
        <v>0</v>
      </c>
      <c r="M48" s="5"/>
      <c r="N48" s="5"/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15"/>
      <c r="H49" s="75" t="s">
        <v>7</v>
      </c>
      <c r="I49" s="76"/>
      <c r="J49" s="32">
        <v>1</v>
      </c>
      <c r="K49" s="33">
        <v>0</v>
      </c>
      <c r="L49" s="34">
        <v>2</v>
      </c>
      <c r="M49" s="5"/>
      <c r="N49" s="5"/>
      <c r="O49" s="5"/>
      <c r="P49" s="5"/>
      <c r="Q49" s="5"/>
      <c r="R49" s="5"/>
      <c r="S49" s="1"/>
    </row>
    <row r="50" spans="1:19" s="2" customFormat="1" ht="15.75" thickBot="1">
      <c r="A50" s="1"/>
      <c r="B50" s="5"/>
      <c r="C50" s="5"/>
      <c r="D50" s="5"/>
      <c r="E50" s="5"/>
      <c r="F50" s="5"/>
      <c r="G50" s="15"/>
      <c r="H50" s="75" t="s">
        <v>8</v>
      </c>
      <c r="I50" s="76"/>
      <c r="J50" s="32">
        <v>1</v>
      </c>
      <c r="K50" s="33">
        <v>0</v>
      </c>
      <c r="L50" s="34">
        <v>0</v>
      </c>
      <c r="M50" s="5"/>
      <c r="N50" s="5"/>
      <c r="O50" s="5"/>
      <c r="P50" s="5"/>
      <c r="Q50" s="5"/>
      <c r="R50" s="5"/>
      <c r="S50" s="1"/>
    </row>
    <row r="51" spans="1:19" s="2" customFormat="1" ht="15.75" thickBot="1">
      <c r="A51" s="1"/>
      <c r="B51" s="5"/>
      <c r="C51" s="5"/>
      <c r="D51" s="5"/>
      <c r="E51" s="5"/>
      <c r="F51" s="5"/>
      <c r="G51" s="15"/>
      <c r="H51" s="75" t="s">
        <v>9</v>
      </c>
      <c r="I51" s="76"/>
      <c r="J51" s="32">
        <v>0</v>
      </c>
      <c r="K51" s="33">
        <v>0</v>
      </c>
      <c r="L51" s="34">
        <v>0</v>
      </c>
      <c r="M51" s="5"/>
      <c r="N51" s="5"/>
      <c r="O51" s="5"/>
      <c r="P51" s="5"/>
      <c r="Q51" s="5"/>
      <c r="R51" s="5"/>
      <c r="S51" s="1"/>
    </row>
    <row r="52" spans="1:19" s="2" customFormat="1" ht="15.75" thickBot="1">
      <c r="A52" s="1"/>
      <c r="B52" s="5"/>
      <c r="C52" s="5"/>
      <c r="D52" s="5"/>
      <c r="E52" s="5"/>
      <c r="F52" s="5"/>
      <c r="G52" s="15"/>
      <c r="H52" s="75" t="s">
        <v>10</v>
      </c>
      <c r="I52" s="76"/>
      <c r="J52" s="32">
        <v>0</v>
      </c>
      <c r="K52" s="33">
        <v>7</v>
      </c>
      <c r="L52" s="34">
        <v>0</v>
      </c>
      <c r="M52" s="5"/>
      <c r="N52" s="5"/>
      <c r="O52" s="5"/>
      <c r="P52" s="5"/>
      <c r="Q52" s="5"/>
      <c r="R52" s="5"/>
      <c r="S52" s="1"/>
    </row>
    <row r="53" spans="1:19" s="2" customFormat="1" ht="15.75" thickBot="1">
      <c r="A53" s="1"/>
      <c r="B53" s="5"/>
      <c r="C53" s="5"/>
      <c r="D53" s="5"/>
      <c r="E53" s="5"/>
      <c r="F53" s="5"/>
      <c r="G53" s="15"/>
      <c r="H53" s="75" t="s">
        <v>15</v>
      </c>
      <c r="I53" s="76"/>
      <c r="J53" s="32">
        <v>1</v>
      </c>
      <c r="K53" s="33">
        <v>2</v>
      </c>
      <c r="L53" s="34">
        <v>0</v>
      </c>
      <c r="M53" s="5"/>
      <c r="N53" s="5"/>
      <c r="O53" s="5"/>
      <c r="P53" s="5"/>
      <c r="Q53" s="5"/>
      <c r="R53" s="5"/>
      <c r="S53" s="1"/>
    </row>
    <row r="54" spans="1:19" s="2" customFormat="1" ht="15.75" thickBot="1">
      <c r="A54" s="1"/>
      <c r="B54" s="5"/>
      <c r="C54" s="5"/>
      <c r="D54" s="5"/>
      <c r="E54" s="5"/>
      <c r="F54" s="5"/>
      <c r="G54" s="15"/>
      <c r="H54" s="75" t="s">
        <v>12</v>
      </c>
      <c r="I54" s="76"/>
      <c r="J54" s="35">
        <v>0</v>
      </c>
      <c r="K54" s="36">
        <v>0</v>
      </c>
      <c r="L54" s="37">
        <v>0</v>
      </c>
      <c r="M54" s="5"/>
      <c r="N54" s="5"/>
      <c r="O54" s="5"/>
      <c r="P54" s="5"/>
      <c r="Q54" s="5"/>
      <c r="R54" s="5"/>
      <c r="S54" s="1"/>
    </row>
    <row r="55" spans="1:19" s="2" customFormat="1" ht="15.75" thickBot="1">
      <c r="A55" s="1"/>
      <c r="B55" s="5"/>
      <c r="C55" s="5"/>
      <c r="D55" s="5"/>
      <c r="E55" s="5"/>
      <c r="F55" s="5"/>
      <c r="G55" s="15"/>
      <c r="H55" s="5"/>
      <c r="I55" s="38"/>
      <c r="J55" s="39"/>
      <c r="K55" s="40"/>
      <c r="L55" s="39"/>
      <c r="M55" s="5"/>
      <c r="N55" s="5"/>
      <c r="O55" s="5"/>
      <c r="P55" s="5"/>
      <c r="Q55" s="5"/>
      <c r="R55" s="5"/>
      <c r="S55" s="1"/>
    </row>
    <row r="56" spans="1:19" s="2" customFormat="1" ht="18.75" customHeight="1" thickBot="1">
      <c r="A56" s="1"/>
      <c r="B56" s="5"/>
      <c r="C56" s="5"/>
      <c r="D56" s="5"/>
      <c r="E56" s="5"/>
      <c r="F56" s="5"/>
      <c r="G56" s="15"/>
      <c r="H56" s="5"/>
      <c r="I56" s="38"/>
      <c r="J56" s="26">
        <f>SUM(J44:J55)</f>
        <v>4</v>
      </c>
      <c r="K56" s="27">
        <f>SUM(K45:K55)</f>
        <v>12</v>
      </c>
      <c r="L56" s="28">
        <f>SUM(L43:L55)</f>
        <v>4</v>
      </c>
      <c r="M56" s="41" t="s">
        <v>16</v>
      </c>
      <c r="N56" s="42">
        <f>+J56+K56+L56</f>
        <v>20</v>
      </c>
      <c r="O56" s="5"/>
      <c r="P56" s="5"/>
      <c r="Q56" s="5"/>
      <c r="R56" s="5"/>
      <c r="S56" s="1"/>
    </row>
    <row r="57" spans="1:19" s="2" customFormat="1" ht="13.5" customHeight="1">
      <c r="A57" s="1"/>
      <c r="B57" s="5"/>
      <c r="C57" s="5"/>
      <c r="D57" s="5"/>
      <c r="E57" s="5"/>
      <c r="F57" s="5"/>
      <c r="G57" s="1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"/>
    </row>
    <row r="58" spans="1:19" s="2" customFormat="1">
      <c r="A58" s="1"/>
      <c r="B58" s="5"/>
      <c r="C58" s="5"/>
      <c r="D58" s="5"/>
      <c r="E58" s="5"/>
      <c r="F58" s="5"/>
      <c r="G58" s="1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15"/>
      <c r="H59" s="5"/>
      <c r="I59" s="5"/>
      <c r="J59" s="5"/>
      <c r="K59" s="5"/>
      <c r="L59" s="15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15"/>
      <c r="H60" s="5"/>
      <c r="I60" s="5"/>
      <c r="J60" s="5"/>
      <c r="K60" s="5"/>
      <c r="L60" s="15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15"/>
      <c r="H61" s="5"/>
      <c r="I61" s="5"/>
      <c r="J61" s="5"/>
      <c r="K61" s="5"/>
      <c r="L61" s="15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15"/>
      <c r="H62" s="5"/>
      <c r="I62" s="5"/>
      <c r="J62" s="5"/>
      <c r="K62" s="5"/>
      <c r="L62" s="15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15"/>
      <c r="H63" s="5"/>
      <c r="I63" s="5"/>
      <c r="J63" s="5"/>
      <c r="K63" s="5"/>
      <c r="L63" s="15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15"/>
      <c r="H64" s="5"/>
      <c r="I64" s="5"/>
      <c r="J64" s="5"/>
      <c r="K64" s="5"/>
      <c r="L64" s="15"/>
      <c r="M64" s="5"/>
      <c r="N64" s="5"/>
      <c r="O64" s="5"/>
      <c r="P64" s="5"/>
      <c r="Q64" s="5"/>
      <c r="R64" s="5"/>
      <c r="S64" s="1"/>
    </row>
    <row r="65" spans="1:19" s="2" customFormat="1" ht="24.75" customHeight="1">
      <c r="A65" s="1"/>
      <c r="B65" s="5"/>
      <c r="C65" s="5"/>
      <c r="D65" s="5"/>
      <c r="E65" s="5"/>
      <c r="F65" s="5"/>
      <c r="G65" s="15"/>
      <c r="H65" s="5"/>
      <c r="I65" s="5"/>
      <c r="J65" s="5"/>
      <c r="K65" s="5"/>
      <c r="L65" s="15"/>
      <c r="M65" s="5"/>
      <c r="N65" s="5"/>
      <c r="O65" s="5"/>
      <c r="P65" s="5"/>
      <c r="Q65" s="5"/>
      <c r="R65" s="5"/>
      <c r="S65" s="1"/>
    </row>
    <row r="66" spans="1:19" s="2" customFormat="1" ht="24.75" customHeight="1">
      <c r="A66" s="1"/>
      <c r="B66" s="5"/>
      <c r="C66" s="5"/>
      <c r="D66" s="5"/>
      <c r="E66" s="5"/>
      <c r="F66" s="5"/>
      <c r="G66" s="15"/>
      <c r="H66" s="5"/>
      <c r="I66" s="5"/>
      <c r="J66" s="5"/>
      <c r="K66" s="5"/>
      <c r="L66" s="15"/>
      <c r="M66" s="5"/>
      <c r="N66" s="5"/>
      <c r="O66" s="5"/>
      <c r="P66" s="5"/>
      <c r="Q66" s="5"/>
      <c r="R66" s="5"/>
      <c r="S66" s="1"/>
    </row>
    <row r="67" spans="1:19" s="2" customFormat="1" ht="24.75" customHeight="1">
      <c r="A67" s="1"/>
      <c r="B67" s="5"/>
      <c r="C67" s="5"/>
      <c r="D67" s="5"/>
      <c r="E67" s="5"/>
      <c r="F67" s="5"/>
      <c r="G67" s="15"/>
      <c r="H67" s="5"/>
      <c r="I67" s="5"/>
      <c r="J67" s="5"/>
      <c r="K67" s="5"/>
      <c r="L67" s="15"/>
      <c r="M67" s="5"/>
      <c r="N67" s="5"/>
      <c r="O67" s="5"/>
      <c r="P67" s="5"/>
      <c r="Q67" s="5"/>
      <c r="R67" s="5"/>
      <c r="S67" s="1"/>
    </row>
    <row r="68" spans="1:19" s="2" customFormat="1" ht="24.75" customHeight="1">
      <c r="A68" s="1"/>
      <c r="B68" s="5"/>
      <c r="C68" s="5"/>
      <c r="D68" s="5"/>
      <c r="E68" s="5"/>
      <c r="F68" s="5"/>
      <c r="G68" s="15"/>
      <c r="H68" s="5"/>
      <c r="I68" s="5"/>
      <c r="J68" s="5"/>
      <c r="K68" s="5"/>
      <c r="L68" s="15"/>
      <c r="M68" s="5"/>
      <c r="N68" s="5"/>
      <c r="O68" s="5"/>
      <c r="P68" s="5"/>
      <c r="Q68" s="5"/>
      <c r="R68" s="5"/>
      <c r="S68" s="1"/>
    </row>
    <row r="69" spans="1:19" s="2" customFormat="1" ht="24.75" customHeight="1">
      <c r="A69" s="1"/>
      <c r="B69" s="5"/>
      <c r="C69" s="5"/>
      <c r="D69" s="5"/>
      <c r="E69" s="5"/>
      <c r="F69" s="5"/>
      <c r="G69" s="15"/>
      <c r="H69" s="5"/>
      <c r="I69" s="5"/>
      <c r="J69" s="5"/>
      <c r="K69" s="5"/>
      <c r="L69" s="15"/>
      <c r="M69" s="5"/>
      <c r="N69" s="5"/>
      <c r="O69" s="5"/>
      <c r="P69" s="5"/>
      <c r="Q69" s="5"/>
      <c r="R69" s="5"/>
      <c r="S69" s="1"/>
    </row>
    <row r="70" spans="1:19" s="2" customFormat="1" ht="24.75" customHeight="1">
      <c r="A70" s="1"/>
      <c r="B70" s="5"/>
      <c r="C70" s="5"/>
      <c r="D70" s="5"/>
      <c r="E70" s="5"/>
      <c r="F70" s="5"/>
      <c r="G70" s="15"/>
      <c r="H70" s="5"/>
      <c r="I70" s="5"/>
      <c r="J70" s="5"/>
      <c r="K70" s="5"/>
      <c r="L70" s="15"/>
      <c r="M70" s="5"/>
      <c r="N70" s="5"/>
      <c r="O70" s="5"/>
      <c r="P70" s="5"/>
      <c r="Q70" s="5"/>
      <c r="R70" s="5"/>
      <c r="S70" s="1"/>
    </row>
    <row r="71" spans="1:19" s="2" customFormat="1" ht="24.75" customHeight="1">
      <c r="A71" s="1"/>
      <c r="B71" s="5"/>
      <c r="C71" s="5"/>
      <c r="D71" s="5"/>
      <c r="E71" s="5"/>
      <c r="F71" s="5"/>
      <c r="G71" s="15"/>
      <c r="H71" s="5"/>
      <c r="I71" s="5"/>
      <c r="J71" s="5"/>
      <c r="K71" s="5"/>
      <c r="L71" s="15"/>
      <c r="M71" s="5"/>
      <c r="N71" s="5"/>
      <c r="O71" s="5"/>
      <c r="P71" s="5"/>
      <c r="Q71" s="5"/>
      <c r="R71" s="5"/>
      <c r="S71" s="1"/>
    </row>
    <row r="72" spans="1:19" s="2" customFormat="1">
      <c r="A72" s="1"/>
      <c r="B72" s="5"/>
      <c r="C72" s="5"/>
      <c r="D72" s="5"/>
      <c r="E72" s="5"/>
      <c r="F72" s="5"/>
      <c r="G72" s="1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>
      <c r="A73" s="1"/>
      <c r="B73" s="5"/>
      <c r="C73" s="5"/>
      <c r="D73" s="5"/>
      <c r="E73" s="5"/>
      <c r="F73" s="5"/>
      <c r="G73" s="1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 ht="15" customHeight="1">
      <c r="A74" s="1"/>
      <c r="B74" s="5"/>
      <c r="C74" s="5"/>
      <c r="D74" s="5"/>
      <c r="E74" s="5"/>
      <c r="F74" s="77" t="s">
        <v>17</v>
      </c>
      <c r="G74" s="77"/>
      <c r="H74" s="77"/>
      <c r="I74" s="77"/>
      <c r="J74" s="77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 ht="15" customHeight="1">
      <c r="A75" s="1"/>
      <c r="B75" s="5"/>
      <c r="C75" s="5"/>
      <c r="D75" s="5"/>
      <c r="E75" s="5"/>
      <c r="F75" s="77"/>
      <c r="G75" s="77"/>
      <c r="H75" s="77"/>
      <c r="I75" s="77"/>
      <c r="J75" s="77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 ht="21.75" thickBot="1">
      <c r="A76" s="1"/>
      <c r="B76" s="5"/>
      <c r="C76" s="5"/>
      <c r="D76" s="5"/>
      <c r="E76" s="5"/>
      <c r="F76" s="43"/>
      <c r="G76" s="44">
        <v>2012</v>
      </c>
      <c r="H76" s="44">
        <v>2013</v>
      </c>
      <c r="I76" s="44" t="s">
        <v>18</v>
      </c>
      <c r="J76" s="44">
        <v>2015</v>
      </c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54" customHeight="1" thickBot="1">
      <c r="A77" s="1"/>
      <c r="B77" s="5"/>
      <c r="C77" s="5"/>
      <c r="D77" s="5"/>
      <c r="E77" s="5"/>
      <c r="F77" s="45" t="s">
        <v>19</v>
      </c>
      <c r="G77" s="46">
        <v>0</v>
      </c>
      <c r="H77" s="46">
        <v>2</v>
      </c>
      <c r="I77" s="46">
        <v>4</v>
      </c>
      <c r="J77" s="46">
        <v>1</v>
      </c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65.25" customHeight="1" thickBot="1">
      <c r="A78" s="1"/>
      <c r="B78" s="5"/>
      <c r="C78" s="5"/>
      <c r="D78" s="5"/>
      <c r="E78" s="5"/>
      <c r="F78" s="47" t="s">
        <v>20</v>
      </c>
      <c r="G78" s="46">
        <v>2</v>
      </c>
      <c r="H78" s="46">
        <v>4</v>
      </c>
      <c r="I78" s="46">
        <v>9</v>
      </c>
      <c r="J78" s="46">
        <v>1</v>
      </c>
      <c r="K78" s="5"/>
      <c r="L78" s="5"/>
      <c r="M78" s="5"/>
      <c r="N78" s="5"/>
      <c r="O78" s="5"/>
      <c r="P78" s="5"/>
      <c r="Q78" s="5"/>
      <c r="R78" s="5"/>
      <c r="S78" s="1"/>
    </row>
    <row r="79" spans="1:19" s="2" customFormat="1" ht="59.25" customHeight="1">
      <c r="A79" s="1"/>
      <c r="B79" s="5"/>
      <c r="C79" s="5"/>
      <c r="D79" s="5"/>
      <c r="E79" s="5"/>
      <c r="F79" s="48" t="s">
        <v>21</v>
      </c>
      <c r="G79" s="46">
        <v>1</v>
      </c>
      <c r="H79" s="46">
        <v>12</v>
      </c>
      <c r="I79" s="46">
        <v>9</v>
      </c>
      <c r="J79" s="46">
        <v>0</v>
      </c>
      <c r="K79" s="5"/>
      <c r="L79" s="5"/>
      <c r="M79" s="5"/>
      <c r="N79" s="5"/>
      <c r="O79" s="5"/>
      <c r="P79" s="5"/>
      <c r="Q79" s="5"/>
      <c r="R79" s="5"/>
      <c r="S79" s="1"/>
    </row>
    <row r="80" spans="1:19" s="2" customFormat="1" ht="31.5" customHeight="1">
      <c r="A80" s="1"/>
      <c r="B80" s="5"/>
      <c r="C80" s="5"/>
      <c r="D80" s="5"/>
      <c r="E80" s="5"/>
      <c r="F80" s="78" t="s">
        <v>22</v>
      </c>
      <c r="G80" s="78"/>
      <c r="H80" s="78"/>
      <c r="I80" s="78"/>
      <c r="J80" s="78"/>
      <c r="K80" s="5"/>
      <c r="L80" s="5"/>
      <c r="M80" s="5"/>
      <c r="N80" s="5"/>
      <c r="O80" s="5"/>
      <c r="P80" s="5"/>
      <c r="Q80" s="5"/>
      <c r="R80" s="5"/>
      <c r="S80" s="1"/>
    </row>
    <row r="81" spans="1:19" s="2" customFormat="1">
      <c r="A81" s="1"/>
      <c r="B81" s="5"/>
      <c r="C81" s="5"/>
      <c r="D81" s="5"/>
      <c r="E81" s="5"/>
      <c r="F81" s="5"/>
      <c r="G81" s="1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19" s="2" customFormat="1">
      <c r="A82" s="1"/>
      <c r="B82" s="5"/>
      <c r="C82" s="5"/>
      <c r="D82" s="5"/>
      <c r="E82" s="5"/>
      <c r="F82" s="5"/>
      <c r="G82" s="1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1"/>
    </row>
    <row r="83" spans="1:19" s="2" customFormat="1">
      <c r="A83" s="1"/>
      <c r="B83" s="5"/>
      <c r="C83" s="5"/>
      <c r="D83" s="5"/>
      <c r="E83" s="5"/>
      <c r="F83" s="5"/>
      <c r="G83" s="1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1"/>
    </row>
    <row r="84" spans="1:19" s="2" customFormat="1">
      <c r="A84" s="1"/>
      <c r="B84" s="5"/>
      <c r="C84" s="5"/>
      <c r="D84" s="5"/>
      <c r="E84" s="5"/>
      <c r="F84" s="5"/>
      <c r="G84" s="1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1"/>
    </row>
    <row r="85" spans="1:19" s="2" customFormat="1">
      <c r="A85" s="1"/>
      <c r="B85" s="5"/>
      <c r="C85" s="5"/>
      <c r="D85" s="5"/>
      <c r="E85" s="5"/>
      <c r="F85" s="5"/>
      <c r="G85" s="1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"/>
    </row>
    <row r="86" spans="1:19" s="2" customFormat="1" ht="77.25" customHeight="1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1"/>
    </row>
    <row r="87" spans="1:19" s="2" customFormat="1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1"/>
    </row>
    <row r="88" spans="1:19" s="2" customFormat="1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1"/>
    </row>
    <row r="89" spans="1:19" s="2" customFormat="1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1"/>
    </row>
    <row r="90" spans="1:19" s="2" customFormat="1" ht="15.75" thickBot="1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1"/>
    </row>
    <row r="91" spans="1:19" s="2" customFormat="1" ht="21" customHeight="1">
      <c r="A91" s="1"/>
      <c r="B91" s="79" t="s">
        <v>23</v>
      </c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1"/>
      <c r="S91" s="1"/>
    </row>
    <row r="92" spans="1:19" s="2" customFormat="1" ht="21.75" customHeight="1" thickBot="1">
      <c r="A92" s="1"/>
      <c r="B92" s="82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4"/>
      <c r="S92" s="1"/>
    </row>
    <row r="93" spans="1:19" s="2" customFormat="1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1"/>
    </row>
    <row r="94" spans="1:19" s="2" customFormat="1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1"/>
    </row>
    <row r="95" spans="1:19" s="2" customFormat="1" ht="15.75" thickBot="1">
      <c r="A95" s="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1"/>
    </row>
    <row r="96" spans="1:19" s="2" customFormat="1" ht="15.75" customHeight="1" thickBot="1">
      <c r="A96" s="1"/>
      <c r="B96" s="5"/>
      <c r="C96" s="5"/>
      <c r="D96" s="5"/>
      <c r="E96" s="5"/>
      <c r="F96" s="5"/>
      <c r="G96" s="5"/>
      <c r="H96" s="85" t="s">
        <v>24</v>
      </c>
      <c r="I96" s="86"/>
      <c r="J96" s="86"/>
      <c r="K96" s="86"/>
      <c r="L96" s="87"/>
      <c r="M96" s="5"/>
      <c r="N96" s="5"/>
      <c r="O96" s="5"/>
      <c r="P96" s="5"/>
      <c r="Q96" s="5"/>
      <c r="R96" s="5"/>
      <c r="S96" s="1"/>
    </row>
    <row r="97" spans="1:22" s="2" customFormat="1" ht="18.75" customHeight="1" thickBot="1">
      <c r="A97" s="1"/>
      <c r="B97" s="5"/>
      <c r="C97" s="5"/>
      <c r="D97" s="5"/>
      <c r="E97" s="5"/>
      <c r="F97" s="5"/>
      <c r="G97" s="5"/>
      <c r="H97" s="49"/>
      <c r="I97" s="6"/>
      <c r="J97" s="7">
        <v>2013</v>
      </c>
      <c r="K97" s="8">
        <v>2014</v>
      </c>
      <c r="L97" s="50">
        <v>2015</v>
      </c>
      <c r="M97" s="5"/>
      <c r="N97" s="5"/>
      <c r="O97" s="5"/>
      <c r="P97" s="5"/>
      <c r="Q97" s="5"/>
      <c r="R97" s="5"/>
      <c r="S97" s="1"/>
    </row>
    <row r="98" spans="1:22" s="2" customFormat="1" ht="15.75" thickBot="1">
      <c r="A98" s="1"/>
      <c r="B98" s="5"/>
      <c r="C98" s="5"/>
      <c r="D98" s="5"/>
      <c r="E98" s="5"/>
      <c r="F98" s="5"/>
      <c r="G98" s="5"/>
      <c r="H98" s="72" t="s">
        <v>1</v>
      </c>
      <c r="I98" s="73"/>
      <c r="J98" s="51">
        <v>92</v>
      </c>
      <c r="K98" s="51">
        <v>358</v>
      </c>
      <c r="L98" s="52">
        <v>264</v>
      </c>
      <c r="M98" s="5"/>
      <c r="N98" s="5"/>
      <c r="O98" s="5"/>
      <c r="P98" s="5"/>
      <c r="Q98" s="5"/>
      <c r="R98" s="5"/>
      <c r="S98" s="1"/>
    </row>
    <row r="99" spans="1:22" s="2" customFormat="1" ht="15" customHeight="1" thickBot="1">
      <c r="A99" s="1"/>
      <c r="B99" s="5"/>
      <c r="C99" s="5"/>
      <c r="D99" s="5"/>
      <c r="E99" s="5"/>
      <c r="F99" s="5"/>
      <c r="G99" s="5"/>
      <c r="H99" s="72" t="s">
        <v>2</v>
      </c>
      <c r="I99" s="73"/>
      <c r="J99" s="53">
        <v>97</v>
      </c>
      <c r="K99" s="53">
        <v>365</v>
      </c>
      <c r="L99" s="54">
        <f>+'[1]ACUM-FEBRERO'!B84</f>
        <v>357</v>
      </c>
      <c r="M99" s="5"/>
      <c r="N99" s="5"/>
      <c r="O99" s="5"/>
      <c r="P99" s="5"/>
      <c r="Q99" s="5"/>
      <c r="R99" s="5"/>
      <c r="S99" s="1"/>
    </row>
    <row r="100" spans="1:22" s="2" customFormat="1" ht="15.75" thickBot="1">
      <c r="A100" s="1"/>
      <c r="B100" s="5"/>
      <c r="C100" s="5"/>
      <c r="D100" s="5"/>
      <c r="E100" s="5"/>
      <c r="F100" s="5"/>
      <c r="G100" s="5"/>
      <c r="H100" s="72" t="s">
        <v>14</v>
      </c>
      <c r="I100" s="73"/>
      <c r="J100" s="53">
        <v>63</v>
      </c>
      <c r="K100" s="53">
        <v>255</v>
      </c>
      <c r="L100" s="54">
        <f>+'[1]ACUM-MARZO'!B83</f>
        <v>379</v>
      </c>
      <c r="M100" s="5"/>
      <c r="N100" s="5"/>
      <c r="O100" s="5"/>
      <c r="P100" s="5"/>
      <c r="Q100" s="5"/>
      <c r="R100" s="5"/>
      <c r="S100" s="1"/>
    </row>
    <row r="101" spans="1:22" s="2" customFormat="1" ht="15.75" thickBot="1">
      <c r="A101" s="1"/>
      <c r="B101" s="5"/>
      <c r="C101" s="5"/>
      <c r="D101" s="5"/>
      <c r="E101" s="5"/>
      <c r="F101" s="5"/>
      <c r="G101" s="5"/>
      <c r="H101" s="72" t="s">
        <v>4</v>
      </c>
      <c r="I101" s="73"/>
      <c r="J101" s="53">
        <v>133</v>
      </c>
      <c r="K101" s="53">
        <v>264</v>
      </c>
      <c r="L101" s="54">
        <f>+'[1]ACUM-ABRIL'!B88</f>
        <v>856</v>
      </c>
      <c r="M101" s="5"/>
      <c r="N101" s="5"/>
      <c r="O101" s="5"/>
      <c r="P101" s="5"/>
      <c r="Q101" s="5"/>
      <c r="R101" s="5"/>
      <c r="S101" s="1"/>
    </row>
    <row r="102" spans="1:22" s="2" customFormat="1" ht="15.75" thickBot="1">
      <c r="A102" s="1"/>
      <c r="B102" s="5"/>
      <c r="C102" s="5"/>
      <c r="D102" s="5"/>
      <c r="E102" s="5"/>
      <c r="F102" s="5"/>
      <c r="G102" s="5"/>
      <c r="H102" s="72" t="s">
        <v>5</v>
      </c>
      <c r="I102" s="73"/>
      <c r="J102" s="53">
        <v>242</v>
      </c>
      <c r="K102" s="53">
        <v>263</v>
      </c>
      <c r="L102" s="54">
        <f>+'[1]ACUM-MAYO'!B96</f>
        <v>406</v>
      </c>
      <c r="M102" s="5"/>
      <c r="N102" s="5"/>
      <c r="O102" s="5"/>
      <c r="P102" s="5"/>
      <c r="Q102" s="5"/>
      <c r="R102" s="5"/>
      <c r="S102" s="1"/>
    </row>
    <row r="103" spans="1:22" s="2" customFormat="1" ht="15.75" thickBot="1">
      <c r="A103" s="1"/>
      <c r="B103" s="5"/>
      <c r="C103" s="5"/>
      <c r="D103" s="5"/>
      <c r="E103" s="5"/>
      <c r="F103" s="5"/>
      <c r="G103" s="5"/>
      <c r="H103" s="72" t="s">
        <v>6</v>
      </c>
      <c r="I103" s="73"/>
      <c r="J103" s="53">
        <v>155</v>
      </c>
      <c r="K103" s="53">
        <v>312</v>
      </c>
      <c r="L103" s="54">
        <f>+'[1]ACUM-JUNIO'!B96</f>
        <v>316</v>
      </c>
      <c r="M103" s="5"/>
      <c r="N103" s="5"/>
      <c r="O103" s="5"/>
      <c r="P103" s="5"/>
      <c r="Q103" s="5"/>
      <c r="R103" s="5"/>
      <c r="S103" s="1"/>
    </row>
    <row r="104" spans="1:22" s="2" customFormat="1" ht="15.75" thickBot="1">
      <c r="A104" s="1"/>
      <c r="B104" s="5"/>
      <c r="C104" s="5"/>
      <c r="D104" s="5"/>
      <c r="E104" s="5"/>
      <c r="F104" s="5"/>
      <c r="G104" s="5"/>
      <c r="H104" s="72" t="s">
        <v>7</v>
      </c>
      <c r="I104" s="73"/>
      <c r="J104" s="53">
        <v>251</v>
      </c>
      <c r="K104" s="53">
        <v>370</v>
      </c>
      <c r="L104" s="54">
        <f>+'[1]ACUM-JULIO'!B107</f>
        <v>275</v>
      </c>
      <c r="M104" s="5"/>
      <c r="N104" s="5"/>
      <c r="O104" s="5"/>
      <c r="P104" s="5"/>
      <c r="Q104" s="5"/>
      <c r="R104" s="5"/>
      <c r="S104" s="1"/>
    </row>
    <row r="105" spans="1:22" s="2" customFormat="1" ht="15.75" thickBot="1">
      <c r="A105" s="1"/>
      <c r="B105" s="5"/>
      <c r="C105" s="5"/>
      <c r="D105" s="5"/>
      <c r="E105" s="5"/>
      <c r="F105" s="5"/>
      <c r="G105" s="5"/>
      <c r="H105" s="72" t="s">
        <v>8</v>
      </c>
      <c r="I105" s="73"/>
      <c r="J105" s="53">
        <v>173</v>
      </c>
      <c r="K105" s="53">
        <v>252</v>
      </c>
      <c r="L105" s="54">
        <f>+'[1]ACUM-AGOSTO'!B96</f>
        <v>286</v>
      </c>
      <c r="M105" s="5"/>
      <c r="N105" s="5"/>
      <c r="O105" s="5"/>
      <c r="P105" s="5"/>
      <c r="Q105" s="5"/>
      <c r="R105" s="5"/>
      <c r="S105" s="1"/>
    </row>
    <row r="106" spans="1:22" s="2" customFormat="1" ht="15.75" customHeight="1" thickBot="1">
      <c r="A106" s="1"/>
      <c r="B106" s="5"/>
      <c r="C106" s="5"/>
      <c r="D106" s="5"/>
      <c r="E106" s="5"/>
      <c r="F106" s="5"/>
      <c r="G106" s="5"/>
      <c r="H106" s="72" t="s">
        <v>9</v>
      </c>
      <c r="I106" s="73"/>
      <c r="J106" s="53">
        <v>177</v>
      </c>
      <c r="K106" s="53">
        <v>306</v>
      </c>
      <c r="L106" s="54">
        <f>+'[1]ACUM-SEPTIEMBRE'!B96</f>
        <v>693</v>
      </c>
      <c r="M106" s="5"/>
      <c r="N106" s="5"/>
      <c r="O106" s="5"/>
      <c r="P106" s="5"/>
      <c r="Q106" s="5"/>
      <c r="R106" s="5"/>
      <c r="S106" s="1"/>
    </row>
    <row r="107" spans="1:22" s="2" customFormat="1" ht="15" customHeight="1" thickBot="1">
      <c r="A107" s="1"/>
      <c r="B107" s="5"/>
      <c r="C107" s="5"/>
      <c r="D107" s="5"/>
      <c r="E107" s="5"/>
      <c r="F107" s="5"/>
      <c r="G107" s="5"/>
      <c r="H107" s="72" t="s">
        <v>10</v>
      </c>
      <c r="I107" s="73"/>
      <c r="J107" s="53">
        <v>297</v>
      </c>
      <c r="K107" s="53">
        <v>465</v>
      </c>
      <c r="L107" s="54">
        <f>+'[1]ACUM-OCTUBRE'!B96</f>
        <v>252</v>
      </c>
      <c r="M107" s="5"/>
      <c r="N107" s="5"/>
      <c r="O107" s="5"/>
      <c r="P107" s="5"/>
      <c r="Q107" s="5"/>
      <c r="R107" s="5"/>
      <c r="S107" s="1"/>
    </row>
    <row r="108" spans="1:22" s="2" customFormat="1" ht="15.75" customHeight="1" thickBot="1">
      <c r="A108" s="1"/>
      <c r="B108" s="5"/>
      <c r="C108" s="5"/>
      <c r="D108" s="5"/>
      <c r="E108" s="5"/>
      <c r="F108" s="5"/>
      <c r="G108" s="5"/>
      <c r="H108" s="72" t="s">
        <v>11</v>
      </c>
      <c r="I108" s="73"/>
      <c r="J108" s="53">
        <v>340</v>
      </c>
      <c r="K108" s="53">
        <v>322</v>
      </c>
      <c r="L108" s="54">
        <f>+'[1]ACUM-NOVIEMBRE'!B96</f>
        <v>293</v>
      </c>
      <c r="M108" s="5"/>
      <c r="N108" s="5"/>
      <c r="O108" s="5"/>
      <c r="P108" s="5"/>
      <c r="Q108" s="5"/>
      <c r="R108" s="5"/>
      <c r="S108" s="1"/>
    </row>
    <row r="109" spans="1:22" s="2" customFormat="1" ht="15" customHeight="1" thickBot="1">
      <c r="A109" s="1"/>
      <c r="B109" s="5"/>
      <c r="C109" s="5"/>
      <c r="D109" s="5"/>
      <c r="E109" s="5"/>
      <c r="F109" s="5"/>
      <c r="G109" s="5"/>
      <c r="H109" s="72" t="s">
        <v>12</v>
      </c>
      <c r="I109" s="73"/>
      <c r="J109" s="55">
        <v>310</v>
      </c>
      <c r="K109" s="55">
        <v>235</v>
      </c>
      <c r="L109" s="56">
        <v>656</v>
      </c>
      <c r="M109" s="5"/>
      <c r="N109" s="5"/>
      <c r="O109" s="5"/>
      <c r="P109" s="5"/>
      <c r="Q109" s="5"/>
      <c r="R109" s="5"/>
      <c r="S109" s="1"/>
    </row>
    <row r="110" spans="1:22" s="2" customFormat="1" ht="15.75" thickBot="1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1"/>
      <c r="T110" s="57"/>
      <c r="U110" s="57"/>
      <c r="V110" s="57"/>
    </row>
    <row r="111" spans="1:22" s="2" customFormat="1" ht="19.5" thickBot="1">
      <c r="A111" s="1"/>
      <c r="B111" s="5"/>
      <c r="C111" s="5"/>
      <c r="D111" s="5"/>
      <c r="E111" s="5"/>
      <c r="F111" s="5"/>
      <c r="G111" s="5"/>
      <c r="H111" s="5"/>
      <c r="I111" s="5"/>
      <c r="J111" s="21">
        <f>SUM(J98:J110)</f>
        <v>2330</v>
      </c>
      <c r="K111" s="22">
        <f>SUM(K98:K110)</f>
        <v>3767</v>
      </c>
      <c r="L111" s="23">
        <f>SUM(L98:L110)</f>
        <v>5033</v>
      </c>
      <c r="M111" s="5"/>
      <c r="N111" s="5"/>
      <c r="O111" s="5"/>
      <c r="P111" s="5"/>
      <c r="Q111" s="5"/>
      <c r="R111" s="5"/>
      <c r="S111" s="1"/>
      <c r="T111" s="58"/>
      <c r="U111" s="58"/>
      <c r="V111" s="58"/>
    </row>
    <row r="112" spans="1:22" s="2" customFormat="1" ht="105.75" customHeight="1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1"/>
      <c r="T112" s="57"/>
      <c r="U112" s="57"/>
      <c r="V112" s="57"/>
    </row>
    <row r="113" spans="1:19" s="2" customFormat="1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1"/>
    </row>
    <row r="114" spans="1:19" s="2" customFormat="1">
      <c r="A114" s="1"/>
      <c r="S114" s="1"/>
    </row>
    <row r="115" spans="1:19" s="2" customFormat="1">
      <c r="A115" s="1"/>
      <c r="S115" s="1"/>
    </row>
    <row r="116" spans="1:19" s="2" customFormat="1">
      <c r="A116" s="1"/>
      <c r="S116" s="1"/>
    </row>
    <row r="117" spans="1:19" s="2" customFormat="1">
      <c r="A117" s="1"/>
      <c r="S117" s="1"/>
    </row>
    <row r="118" spans="1:19" s="2" customFormat="1">
      <c r="A118" s="1"/>
      <c r="S118" s="1"/>
    </row>
    <row r="119" spans="1:19" s="2" customFormat="1">
      <c r="A119" s="1"/>
      <c r="S119" s="1"/>
    </row>
    <row r="120" spans="1:19" s="2" customFormat="1">
      <c r="A120" s="1"/>
      <c r="S120" s="1"/>
    </row>
    <row r="121" spans="1:19" s="2" customFormat="1">
      <c r="A121" s="1"/>
      <c r="S121" s="1"/>
    </row>
    <row r="122" spans="1:19" s="2" customFormat="1">
      <c r="A122" s="1"/>
      <c r="S122" s="1"/>
    </row>
    <row r="123" spans="1:19" s="2" customFormat="1">
      <c r="A123" s="1"/>
      <c r="S123" s="1"/>
    </row>
    <row r="124" spans="1:19" s="2" customFormat="1">
      <c r="A124" s="1"/>
      <c r="S124" s="1"/>
    </row>
    <row r="125" spans="1:19" s="2" customFormat="1">
      <c r="A125" s="1"/>
      <c r="S125" s="1"/>
    </row>
    <row r="126" spans="1:19" s="2" customFormat="1">
      <c r="A126" s="1"/>
      <c r="S126" s="1"/>
    </row>
    <row r="127" spans="1:19" s="2" customFormat="1">
      <c r="A127" s="1"/>
      <c r="S127" s="1"/>
    </row>
    <row r="128" spans="1:19" s="2" customFormat="1">
      <c r="A128" s="1"/>
      <c r="S128" s="1"/>
    </row>
    <row r="129" spans="1:19" s="2" customFormat="1">
      <c r="A129" s="1"/>
      <c r="S129" s="1"/>
    </row>
    <row r="130" spans="1:19" s="2" customFormat="1">
      <c r="A130" s="1"/>
      <c r="S130" s="1"/>
    </row>
    <row r="131" spans="1:19" s="2" customFormat="1">
      <c r="A131" s="1"/>
      <c r="S131" s="1"/>
    </row>
    <row r="132" spans="1:19" s="2" customFormat="1">
      <c r="A132" s="1"/>
      <c r="S132" s="1"/>
    </row>
    <row r="133" spans="1:19" s="2" customFormat="1">
      <c r="A133" s="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1"/>
    </row>
    <row r="134" spans="1:19" s="2" customFormat="1" ht="30" customHeight="1">
      <c r="A134" s="1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1"/>
    </row>
    <row r="135" spans="1:19" s="2" customFormat="1" ht="15.75" thickBot="1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1"/>
    </row>
    <row r="136" spans="1:19" s="2" customFormat="1" ht="16.5" thickBot="1">
      <c r="A136" s="1"/>
      <c r="B136" s="5"/>
      <c r="C136" s="5"/>
      <c r="D136" s="5"/>
      <c r="E136" s="5"/>
      <c r="F136" s="5"/>
      <c r="G136" s="69" t="s">
        <v>25</v>
      </c>
      <c r="H136" s="70"/>
      <c r="I136" s="70"/>
      <c r="J136" s="70"/>
      <c r="K136" s="71"/>
      <c r="L136" s="5"/>
      <c r="M136" s="5"/>
      <c r="N136" s="5"/>
      <c r="O136" s="5"/>
      <c r="P136" s="5"/>
      <c r="Q136" s="5"/>
      <c r="R136" s="5"/>
      <c r="S136" s="1"/>
    </row>
    <row r="137" spans="1:19" s="2" customFormat="1" ht="19.5" thickBot="1">
      <c r="A137" s="1"/>
      <c r="B137" s="5"/>
      <c r="C137" s="5"/>
      <c r="D137" s="5"/>
      <c r="E137" s="5"/>
      <c r="F137" s="5"/>
      <c r="G137" s="59"/>
      <c r="H137" s="60"/>
      <c r="I137" s="61">
        <v>2013</v>
      </c>
      <c r="J137" s="62">
        <v>2014</v>
      </c>
      <c r="K137" s="63">
        <v>2015</v>
      </c>
      <c r="L137" s="5"/>
      <c r="M137" s="5"/>
      <c r="N137" s="5"/>
      <c r="O137" s="5"/>
      <c r="P137" s="5"/>
      <c r="Q137" s="5"/>
      <c r="R137" s="5"/>
      <c r="S137" s="1"/>
    </row>
    <row r="138" spans="1:19" s="2" customFormat="1">
      <c r="A138" s="1"/>
      <c r="B138" s="5"/>
      <c r="C138" s="5"/>
      <c r="D138" s="5"/>
      <c r="E138" s="5"/>
      <c r="F138" s="5"/>
      <c r="G138" s="67" t="s">
        <v>1</v>
      </c>
      <c r="H138" s="67"/>
      <c r="I138" s="64">
        <v>742</v>
      </c>
      <c r="J138" s="64">
        <v>704</v>
      </c>
      <c r="K138" s="64">
        <f>+'[1]ACUM-ENERO'!C38</f>
        <v>696</v>
      </c>
      <c r="L138" s="5"/>
      <c r="M138" s="5"/>
      <c r="N138" s="5"/>
      <c r="O138" s="5"/>
      <c r="P138" s="5"/>
      <c r="Q138" s="5"/>
      <c r="R138" s="5"/>
      <c r="S138" s="1"/>
    </row>
    <row r="139" spans="1:19" s="2" customFormat="1">
      <c r="A139" s="1"/>
      <c r="B139" s="5"/>
      <c r="C139" s="5"/>
      <c r="D139" s="5"/>
      <c r="E139" s="5"/>
      <c r="F139" s="5"/>
      <c r="G139" s="66" t="s">
        <v>2</v>
      </c>
      <c r="H139" s="66"/>
      <c r="I139" s="53">
        <v>534</v>
      </c>
      <c r="J139" s="53">
        <v>410</v>
      </c>
      <c r="K139" s="53">
        <f>+'[1]ACUM-FEBRERO'!B42</f>
        <v>633</v>
      </c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C140" s="5"/>
      <c r="D140" s="5"/>
      <c r="E140" s="5"/>
      <c r="F140" s="5"/>
      <c r="G140" s="66" t="s">
        <v>14</v>
      </c>
      <c r="H140" s="66"/>
      <c r="I140" s="53">
        <v>424</v>
      </c>
      <c r="J140" s="53">
        <v>620</v>
      </c>
      <c r="K140" s="53">
        <f>+'[1]ACUM-MARZO'!B39</f>
        <v>566</v>
      </c>
      <c r="L140" s="5"/>
      <c r="M140" s="5"/>
      <c r="N140" s="5"/>
      <c r="O140" s="5"/>
      <c r="P140" s="5"/>
      <c r="Q140" s="5"/>
      <c r="R140" s="5"/>
      <c r="S140" s="1"/>
    </row>
    <row r="141" spans="1:19" s="2" customFormat="1">
      <c r="A141" s="1"/>
      <c r="B141" s="5"/>
      <c r="C141" s="5"/>
      <c r="D141" s="5"/>
      <c r="E141" s="5"/>
      <c r="F141" s="5"/>
      <c r="G141" s="66" t="s">
        <v>4</v>
      </c>
      <c r="H141" s="66"/>
      <c r="I141" s="53">
        <v>582</v>
      </c>
      <c r="J141" s="53">
        <v>491</v>
      </c>
      <c r="K141" s="53">
        <f>+'[1]ACUM-ABRIL'!B39</f>
        <v>582</v>
      </c>
      <c r="L141" s="5"/>
      <c r="M141" s="5"/>
      <c r="N141" s="5"/>
      <c r="O141" s="5"/>
      <c r="P141" s="5"/>
      <c r="Q141" s="5"/>
      <c r="R141" s="5"/>
      <c r="S141" s="1"/>
    </row>
    <row r="142" spans="1:19" s="2" customFormat="1">
      <c r="A142" s="1"/>
      <c r="B142" s="5"/>
      <c r="C142" s="5"/>
      <c r="D142" s="5"/>
      <c r="E142" s="5"/>
      <c r="F142" s="5"/>
      <c r="G142" s="66" t="s">
        <v>5</v>
      </c>
      <c r="H142" s="66"/>
      <c r="I142" s="53">
        <v>686</v>
      </c>
      <c r="J142" s="53">
        <v>562</v>
      </c>
      <c r="K142" s="53">
        <f>+'[1]ACUM-MAYO'!B44</f>
        <v>595</v>
      </c>
      <c r="L142" s="5"/>
      <c r="M142" s="5"/>
      <c r="N142" s="5"/>
      <c r="O142" s="5"/>
      <c r="P142" s="5"/>
      <c r="Q142" s="5"/>
      <c r="R142" s="5"/>
      <c r="S142" s="1"/>
    </row>
    <row r="143" spans="1:19" s="2" customFormat="1">
      <c r="A143" s="1"/>
      <c r="B143" s="5"/>
      <c r="C143" s="5"/>
      <c r="D143" s="5"/>
      <c r="E143" s="5"/>
      <c r="F143" s="5"/>
      <c r="G143" s="66" t="s">
        <v>6</v>
      </c>
      <c r="H143" s="66"/>
      <c r="I143" s="53">
        <v>564</v>
      </c>
      <c r="J143" s="53">
        <v>490</v>
      </c>
      <c r="K143" s="53">
        <f>+'[1]ACUM-JUNIO'!B49</f>
        <v>608</v>
      </c>
      <c r="L143" s="5"/>
      <c r="M143" s="5"/>
      <c r="N143" s="5"/>
      <c r="O143" s="5"/>
      <c r="P143" s="5"/>
      <c r="Q143" s="5"/>
      <c r="R143" s="5"/>
      <c r="S143" s="1"/>
    </row>
    <row r="144" spans="1:19" s="2" customFormat="1">
      <c r="A144" s="1"/>
      <c r="B144" s="5"/>
      <c r="C144" s="5"/>
      <c r="D144" s="5"/>
      <c r="E144" s="5"/>
      <c r="F144" s="5"/>
      <c r="G144" s="66" t="s">
        <v>7</v>
      </c>
      <c r="H144" s="66"/>
      <c r="I144" s="53">
        <v>658</v>
      </c>
      <c r="J144" s="53">
        <v>858</v>
      </c>
      <c r="K144" s="53">
        <f>+'[1]ACUM-JULIO'!B44</f>
        <v>965</v>
      </c>
      <c r="L144" s="5"/>
      <c r="M144" s="5"/>
      <c r="N144" s="5"/>
      <c r="O144" s="5"/>
      <c r="P144" s="5"/>
      <c r="Q144" s="5"/>
      <c r="R144" s="5"/>
      <c r="S144" s="1"/>
    </row>
    <row r="145" spans="1:19" s="2" customFormat="1">
      <c r="A145" s="1"/>
      <c r="B145" s="5"/>
      <c r="C145" s="5"/>
      <c r="D145" s="5"/>
      <c r="E145" s="5"/>
      <c r="F145" s="5"/>
      <c r="G145" s="66" t="s">
        <v>8</v>
      </c>
      <c r="H145" s="66"/>
      <c r="I145" s="53">
        <v>571</v>
      </c>
      <c r="J145" s="53">
        <v>805</v>
      </c>
      <c r="K145" s="53">
        <f>+'[1]ACUM-AGOSTO'!B48</f>
        <v>679</v>
      </c>
      <c r="L145" s="5"/>
      <c r="M145" s="5"/>
      <c r="N145" s="5"/>
      <c r="O145" s="5"/>
      <c r="P145" s="5"/>
      <c r="Q145" s="5"/>
      <c r="R145" s="5"/>
      <c r="S145" s="1"/>
    </row>
    <row r="146" spans="1:19" s="2" customFormat="1">
      <c r="A146" s="1"/>
      <c r="B146" s="5"/>
      <c r="C146" s="5"/>
      <c r="D146" s="5"/>
      <c r="E146" s="5"/>
      <c r="F146" s="5"/>
      <c r="G146" s="66" t="s">
        <v>9</v>
      </c>
      <c r="H146" s="66"/>
      <c r="I146" s="53">
        <v>406</v>
      </c>
      <c r="J146" s="53">
        <v>628</v>
      </c>
      <c r="K146" s="53">
        <f>+'[1]ACUM-SEPTIEMBRE'!B48</f>
        <v>606</v>
      </c>
      <c r="L146" s="5"/>
      <c r="M146" s="5"/>
      <c r="N146" s="5"/>
      <c r="O146" s="5"/>
      <c r="P146" s="5"/>
      <c r="Q146" s="5"/>
      <c r="R146" s="5"/>
      <c r="S146" s="1"/>
    </row>
    <row r="147" spans="1:19" s="2" customFormat="1">
      <c r="A147" s="1"/>
      <c r="B147" s="5"/>
      <c r="C147" s="5"/>
      <c r="D147" s="5"/>
      <c r="E147" s="5"/>
      <c r="F147" s="5"/>
      <c r="G147" s="66" t="s">
        <v>10</v>
      </c>
      <c r="H147" s="66"/>
      <c r="I147" s="53">
        <v>912</v>
      </c>
      <c r="J147" s="53">
        <v>666</v>
      </c>
      <c r="K147" s="53">
        <f>+'[1]ACUM-OCTUBRE'!B48</f>
        <v>1137</v>
      </c>
      <c r="L147" s="5"/>
      <c r="M147" s="5"/>
      <c r="N147" s="5"/>
      <c r="O147" s="5"/>
      <c r="P147" s="5"/>
      <c r="Q147" s="5"/>
      <c r="R147" s="5"/>
      <c r="S147" s="1"/>
    </row>
    <row r="148" spans="1:19" s="2" customFormat="1">
      <c r="A148" s="1"/>
      <c r="B148" s="5"/>
      <c r="C148" s="5"/>
      <c r="D148" s="5"/>
      <c r="E148" s="5"/>
      <c r="F148" s="5"/>
      <c r="G148" s="68" t="s">
        <v>11</v>
      </c>
      <c r="H148" s="68"/>
      <c r="I148" s="53">
        <v>769</v>
      </c>
      <c r="J148" s="65">
        <v>701</v>
      </c>
      <c r="K148" s="65">
        <f>+'[1]ACUM-NOVIEMBRE'!B48</f>
        <v>731</v>
      </c>
      <c r="L148" s="5"/>
      <c r="M148" s="5"/>
      <c r="N148" s="5"/>
      <c r="O148" s="5"/>
      <c r="P148" s="5"/>
      <c r="Q148" s="5"/>
      <c r="R148" s="5"/>
      <c r="S148" s="1"/>
    </row>
    <row r="149" spans="1:19" s="2" customFormat="1" ht="15.75" thickBot="1">
      <c r="A149" s="1"/>
      <c r="B149" s="5"/>
      <c r="C149" s="5"/>
      <c r="D149" s="5"/>
      <c r="E149" s="5"/>
      <c r="F149" s="5"/>
      <c r="G149" s="66" t="s">
        <v>12</v>
      </c>
      <c r="H149" s="66"/>
      <c r="I149" s="53">
        <v>286</v>
      </c>
      <c r="J149" s="53">
        <v>411</v>
      </c>
      <c r="K149" s="53">
        <v>438</v>
      </c>
      <c r="L149" s="5"/>
      <c r="M149" s="5"/>
      <c r="N149" s="5"/>
      <c r="O149" s="5"/>
      <c r="P149" s="5"/>
      <c r="Q149" s="5"/>
      <c r="R149" s="5"/>
      <c r="S149" s="1"/>
    </row>
    <row r="150" spans="1:19" s="2" customFormat="1" ht="19.5" thickBot="1">
      <c r="A150" s="1"/>
      <c r="B150" s="5"/>
      <c r="C150" s="5"/>
      <c r="D150" s="5"/>
      <c r="E150" s="5"/>
      <c r="F150" s="5"/>
      <c r="G150" s="5"/>
      <c r="H150" s="5"/>
      <c r="I150" s="21">
        <f>SUM(I138:I149)</f>
        <v>7134</v>
      </c>
      <c r="J150" s="22">
        <f>SUM(J138:J149)</f>
        <v>7346</v>
      </c>
      <c r="K150" s="23">
        <f>SUM(K138:K149)</f>
        <v>8236</v>
      </c>
      <c r="L150" s="5"/>
      <c r="M150" s="5"/>
      <c r="N150" s="5"/>
      <c r="O150" s="5"/>
      <c r="P150" s="5"/>
      <c r="Q150" s="5"/>
      <c r="R150" s="5"/>
      <c r="S150" s="1"/>
    </row>
    <row r="151" spans="1:19" s="2" customFormat="1" ht="41.25" customHeight="1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1"/>
    </row>
    <row r="152" spans="1:19" s="2" customFormat="1" ht="14.25" customHeight="1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1"/>
    </row>
    <row r="153" spans="1:19" s="2" customFormat="1" ht="87.75" hidden="1" customHeight="1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1"/>
    </row>
    <row r="154" spans="1:19" s="2" customFormat="1">
      <c r="A154" s="1"/>
      <c r="S154" s="1"/>
    </row>
    <row r="155" spans="1:19" s="2" customFormat="1">
      <c r="A155" s="1"/>
      <c r="S155" s="1"/>
    </row>
    <row r="156" spans="1:19" s="2" customFormat="1">
      <c r="A156" s="1"/>
      <c r="S156" s="1"/>
    </row>
    <row r="157" spans="1:19" s="2" customFormat="1">
      <c r="A157" s="1"/>
      <c r="S157" s="1"/>
    </row>
    <row r="158" spans="1:19" s="2" customFormat="1">
      <c r="A158" s="1"/>
      <c r="S158" s="1"/>
    </row>
    <row r="159" spans="1:19" s="2" customFormat="1">
      <c r="A159" s="1"/>
      <c r="S159" s="1"/>
    </row>
    <row r="160" spans="1:19" s="2" customFormat="1">
      <c r="A160" s="1"/>
      <c r="S160" s="1"/>
    </row>
    <row r="161" spans="1:19" s="2" customFormat="1">
      <c r="A161" s="1"/>
      <c r="S161" s="1"/>
    </row>
    <row r="162" spans="1:19" s="2" customFormat="1">
      <c r="A162" s="1"/>
      <c r="S162" s="1"/>
    </row>
    <row r="163" spans="1:19" s="2" customFormat="1">
      <c r="A163" s="1"/>
      <c r="S163" s="1"/>
    </row>
    <row r="164" spans="1:19" s="2" customFormat="1">
      <c r="A164" s="1"/>
      <c r="S164" s="1"/>
    </row>
    <row r="165" spans="1:19" s="2" customFormat="1">
      <c r="A165" s="1"/>
      <c r="S165" s="1"/>
    </row>
    <row r="166" spans="1:19" s="2" customFormat="1">
      <c r="A166" s="1"/>
      <c r="S166" s="1"/>
    </row>
    <row r="167" spans="1:19" s="2" customFormat="1">
      <c r="A167" s="1"/>
      <c r="S167" s="1"/>
    </row>
    <row r="168" spans="1:19" s="2" customFormat="1">
      <c r="A168" s="1"/>
      <c r="S168" s="1"/>
    </row>
    <row r="169" spans="1:19" s="2" customFormat="1">
      <c r="A169" s="1"/>
      <c r="S169" s="1"/>
    </row>
    <row r="170" spans="1:19" s="2" customFormat="1">
      <c r="A170" s="1"/>
      <c r="S170" s="1"/>
    </row>
    <row r="171" spans="1:19" s="2" customFormat="1">
      <c r="A171" s="1"/>
      <c r="S171" s="1"/>
    </row>
    <row r="172" spans="1:19" s="2" customFormat="1">
      <c r="A172" s="1"/>
      <c r="S172" s="1"/>
    </row>
    <row r="173" spans="1:19" s="2" customFormat="1">
      <c r="A173" s="1"/>
      <c r="S173" s="1"/>
    </row>
    <row r="174" spans="1:19" s="2" customFormat="1">
      <c r="A174" s="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1"/>
    </row>
    <row r="175" spans="1:19" s="2" customFormat="1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1"/>
    </row>
    <row r="176" spans="1:19" s="2" customFormat="1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1"/>
    </row>
    <row r="177" spans="1:19" s="2" customFormat="1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1"/>
    </row>
    <row r="178" spans="1:19" s="2" customFormat="1">
      <c r="A178" s="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1"/>
    </row>
    <row r="179" spans="1:19" s="2" customFormat="1">
      <c r="A179" s="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1"/>
    </row>
    <row r="180" spans="1:19" s="2" customFormat="1">
      <c r="A180" s="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1"/>
    </row>
    <row r="181" spans="1:19" s="2" customFormat="1" ht="23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s="2" customFormat="1"/>
    <row r="183" spans="1:19" s="2" customFormat="1"/>
    <row r="184" spans="1:19" s="2" customFormat="1"/>
    <row r="185" spans="1:19" s="2" customFormat="1"/>
    <row r="186" spans="1:19" s="2" customFormat="1"/>
    <row r="187" spans="1:19" s="2" customFormat="1"/>
    <row r="188" spans="1:19" s="2" customFormat="1"/>
    <row r="189" spans="1:19" s="2" customFormat="1"/>
    <row r="190" spans="1:19" s="2" customFormat="1"/>
    <row r="191" spans="1:19" s="2" customFormat="1"/>
    <row r="192" spans="1:19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pans="1:19" s="2" customFormat="1"/>
    <row r="258" spans="1:19" s="2" customFormat="1"/>
    <row r="259" spans="1:19" s="2" customFormat="1"/>
    <row r="260" spans="1:19" s="2" customFormat="1"/>
    <row r="261" spans="1:19" s="2" customFormat="1"/>
    <row r="262" spans="1:19" s="2" customFormat="1"/>
    <row r="263" spans="1:19" s="2" customFormat="1"/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</sheetData>
  <mergeCells count="49">
    <mergeCell ref="H48:I48"/>
    <mergeCell ref="B13:R13"/>
    <mergeCell ref="B14:R15"/>
    <mergeCell ref="B18:R18"/>
    <mergeCell ref="F20:L20"/>
    <mergeCell ref="H41:L41"/>
    <mergeCell ref="F21:H21"/>
    <mergeCell ref="H43:I43"/>
    <mergeCell ref="H44:I44"/>
    <mergeCell ref="H45:I45"/>
    <mergeCell ref="H46:I46"/>
    <mergeCell ref="H47:I47"/>
    <mergeCell ref="G36:L39"/>
    <mergeCell ref="H99:I99"/>
    <mergeCell ref="H49:I49"/>
    <mergeCell ref="H50:I50"/>
    <mergeCell ref="H51:I51"/>
    <mergeCell ref="H52:I52"/>
    <mergeCell ref="H53:I53"/>
    <mergeCell ref="H54:I54"/>
    <mergeCell ref="F74:J75"/>
    <mergeCell ref="F80:J80"/>
    <mergeCell ref="B91:R92"/>
    <mergeCell ref="H96:L96"/>
    <mergeCell ref="H98:I98"/>
    <mergeCell ref="G136:K136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B134:R134"/>
    <mergeCell ref="G149:H149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2016-01-15T18:49:21Z</dcterms:created>
  <dcterms:modified xsi:type="dcterms:W3CDTF">2016-06-21T18:19:14Z</dcterms:modified>
</cp:coreProperties>
</file>