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REC REV-ACTU POR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K136" i="1"/>
  <c r="J136"/>
  <c r="I136"/>
  <c r="L130"/>
  <c r="L129"/>
  <c r="L128"/>
  <c r="L127"/>
  <c r="L126"/>
  <c r="L125"/>
  <c r="L97"/>
  <c r="K97"/>
  <c r="J97"/>
  <c r="M90"/>
  <c r="M89"/>
  <c r="M88"/>
  <c r="M87"/>
  <c r="M84"/>
  <c r="G71"/>
  <c r="F71"/>
  <c r="E71"/>
  <c r="D71"/>
  <c r="C71"/>
  <c r="L50"/>
  <c r="K50"/>
  <c r="J50"/>
  <c r="M41"/>
  <c r="M40"/>
  <c r="L33"/>
  <c r="J33"/>
  <c r="I33"/>
  <c r="M26"/>
  <c r="M25"/>
  <c r="M24"/>
  <c r="M23"/>
  <c r="M97" l="1"/>
  <c r="L136"/>
  <c r="M33"/>
  <c r="M50"/>
  <c r="P50" s="1"/>
  <c r="P33"/>
  <c r="O136"/>
  <c r="P97"/>
</calcChain>
</file>

<file path=xl/sharedStrings.xml><?xml version="1.0" encoding="utf-8"?>
<sst xmlns="http://schemas.openxmlformats.org/spreadsheetml/2006/main" count="68" uniqueCount="31">
  <si>
    <t xml:space="preserve">       DIRECCIÓN DE TRANSPARENCIA Y BUENAS PRÁCTICAS </t>
  </si>
  <si>
    <t xml:space="preserve">             INFORMACIÓN ESTADÍSTICAS JULIO 2016</t>
  </si>
  <si>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</si>
  <si>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</si>
  <si>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</si>
  <si>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</si>
  <si>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</si>
  <si>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</si>
  <si>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</si>
  <si>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</si>
  <si>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</si>
  <si>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</si>
  <si>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</si>
  <si>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</si>
  <si>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</si>
  <si>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</si>
  <si>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</si>
  <si>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</si>
  <si>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</si>
  <si>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*2015</t>
  </si>
  <si>
    <t>**2016</t>
  </si>
  <si>
    <t>Se confirma respuesta</t>
  </si>
  <si>
    <t xml:space="preserve">Se requiere entregar de información </t>
  </si>
  <si>
    <t xml:space="preserve">Se sobresee </t>
  </si>
  <si>
    <t>Total</t>
  </si>
  <si>
    <r>
      <rPr>
        <b/>
        <sz val="16"/>
        <color theme="1"/>
        <rFont val="Arial"/>
        <family val="2"/>
      </rPr>
      <t xml:space="preserve"> *01</t>
    </r>
    <r>
      <rPr>
        <sz val="16"/>
        <color theme="1"/>
        <rFont val="Arial"/>
        <family val="2"/>
      </rPr>
      <t xml:space="preserve"> recursos de revisión NO INCLUIDO por no admitido.</t>
    </r>
  </si>
  <si>
    <t xml:space="preserve"> </t>
  </si>
  <si>
    <r>
      <t>**</t>
    </r>
    <r>
      <rPr>
        <b/>
        <sz val="16"/>
        <color theme="1"/>
        <rFont val="Arial"/>
        <family val="2"/>
      </rPr>
      <t xml:space="preserve"> 20</t>
    </r>
    <r>
      <rPr>
        <sz val="16"/>
        <color theme="1"/>
        <rFont val="Arial"/>
        <family val="2"/>
      </rPr>
      <t xml:space="preserve"> recursos de revisión NO INCLUIDOS por estar en trámite </t>
    </r>
  </si>
  <si>
    <t>ACTUALIZACIONES DEL PORTAL</t>
  </si>
  <si>
    <t>COMPARATIVO DE ACTUALIZACIONES DEL PORTAL</t>
  </si>
  <si>
    <t>COMPARATIVO DE NÚMERO DE PREGUNTAS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</si>
</sst>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8"/>
      <name val="Andalus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1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4" fillId="5" borderId="0" xfId="0" applyFont="1" applyFill="1" applyBorder="1" applyAlignment="1">
      <alignment horizontal="center"/>
    </xf>
    <xf numFmtId="0" fontId="0" fillId="5" borderId="0" xfId="0" applyFill="1"/>
    <xf numFmtId="0" fontId="6" fillId="4" borderId="1" xfId="0" applyFont="1" applyFill="1" applyBorder="1" applyAlignment="1"/>
    <xf numFmtId="0" fontId="6" fillId="4" borderId="2" xfId="0" applyFont="1" applyFill="1" applyBorder="1" applyAlignment="1"/>
    <xf numFmtId="0" fontId="6" fillId="4" borderId="4" xfId="0" applyFont="1" applyFill="1" applyBorder="1" applyAlignment="1"/>
    <xf numFmtId="0" fontId="6" fillId="7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1" fillId="5" borderId="0" xfId="0" applyFont="1" applyFill="1"/>
    <xf numFmtId="0" fontId="6" fillId="4" borderId="15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0" fontId="0" fillId="8" borderId="1" xfId="0" applyFill="1" applyBorder="1"/>
    <xf numFmtId="0" fontId="0" fillId="8" borderId="2" xfId="0" applyFill="1" applyBorder="1"/>
    <xf numFmtId="0" fontId="2" fillId="4" borderId="18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wrapText="1"/>
    </xf>
    <xf numFmtId="0" fontId="13" fillId="4" borderId="2" xfId="0" applyFont="1" applyFill="1" applyBorder="1" applyAlignment="1">
      <alignment wrapText="1"/>
    </xf>
    <xf numFmtId="0" fontId="6" fillId="7" borderId="18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0" fillId="9" borderId="34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9" borderId="35" xfId="0" applyFont="1" applyFill="1" applyBorder="1" applyAlignment="1">
      <alignment horizontal="center"/>
    </xf>
    <xf numFmtId="0" fontId="0" fillId="9" borderId="36" xfId="0" applyFont="1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9" borderId="38" xfId="0" applyFont="1" applyFill="1" applyBorder="1" applyAlignment="1">
      <alignment horizontal="center"/>
    </xf>
    <xf numFmtId="0" fontId="0" fillId="9" borderId="21" xfId="0" applyFont="1" applyFill="1" applyBorder="1" applyAlignment="1">
      <alignment horizontal="center"/>
    </xf>
    <xf numFmtId="0" fontId="0" fillId="3" borderId="0" xfId="0" applyFill="1" applyBorder="1"/>
    <xf numFmtId="0" fontId="6" fillId="7" borderId="15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0" fillId="3" borderId="0" xfId="0" applyFill="1" applyBorder="1" applyAlignment="1"/>
    <xf numFmtId="0" fontId="13" fillId="8" borderId="1" xfId="0" applyFont="1" applyFill="1" applyBorder="1" applyAlignment="1">
      <alignment wrapText="1"/>
    </xf>
    <xf numFmtId="0" fontId="13" fillId="8" borderId="4" xfId="0" applyFont="1" applyFill="1" applyBorder="1" applyAlignment="1">
      <alignment wrapText="1"/>
    </xf>
    <xf numFmtId="0" fontId="2" fillId="9" borderId="35" xfId="0" applyFont="1" applyFill="1" applyBorder="1" applyAlignment="1">
      <alignment horizontal="center"/>
    </xf>
    <xf numFmtId="0" fontId="0" fillId="9" borderId="40" xfId="0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 wrapText="1"/>
    </xf>
    <xf numFmtId="0" fontId="2" fillId="9" borderId="2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wrapText="1"/>
    </xf>
    <xf numFmtId="0" fontId="2" fillId="9" borderId="12" xfId="0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 wrapText="1"/>
    </xf>
    <xf numFmtId="0" fontId="2" fillId="9" borderId="39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2" fillId="9" borderId="7" xfId="0" applyFont="1" applyFill="1" applyBorder="1" applyAlignment="1">
      <alignment horizontal="center" wrapText="1"/>
    </xf>
    <xf numFmtId="0" fontId="2" fillId="9" borderId="9" xfId="0" applyFont="1" applyFill="1" applyBorder="1" applyAlignment="1">
      <alignment horizontal="center" wrapText="1"/>
    </xf>
    <xf numFmtId="0" fontId="2" fillId="9" borderId="31" xfId="0" applyFont="1" applyFill="1" applyBorder="1" applyAlignment="1">
      <alignment horizontal="center" wrapText="1"/>
    </xf>
    <xf numFmtId="0" fontId="2" fillId="9" borderId="32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 vertical="center" wrapText="1"/>
    </xf>
    <xf numFmtId="0" fontId="7" fillId="6" borderId="22" xfId="1" applyFont="1" applyFill="1" applyBorder="1" applyAlignment="1">
      <alignment horizontal="center" vertical="center" wrapText="1"/>
    </xf>
    <xf numFmtId="0" fontId="7" fillId="6" borderId="23" xfId="1" applyFont="1" applyFill="1" applyBorder="1" applyAlignment="1">
      <alignment horizontal="center" vertical="center" wrapText="1"/>
    </xf>
    <xf numFmtId="0" fontId="7" fillId="6" borderId="24" xfId="1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numRef>
              <c:f>'REC REV-ACTU PORT'!$H$21:$H$32</c:f>
              <c:numCache>
                <c:formatCode>General</c:formatCode>
                <c:ptCount val="12"/>
              </c:numCache>
            </c:num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9</c:v>
                </c:pt>
                <c:pt idx="1">
                  <c:v>13</c:v>
                </c:pt>
                <c:pt idx="2">
                  <c:v>21</c:v>
                </c:pt>
                <c:pt idx="3">
                  <c:v>5</c:v>
                </c:pt>
                <c:pt idx="4">
                  <c:v>11</c:v>
                </c:pt>
                <c:pt idx="5">
                  <c:v>8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2013</c:v>
                </c:pt>
              </c:strCache>
            </c:strRef>
          </c:tx>
          <c:dLbls>
            <c:showVal val="1"/>
          </c:dLbls>
          <c:cat>
            <c:numRef>
              <c:f>'REC REV-ACTU PORT'!$H$21:$H$32</c:f>
              <c:numCache>
                <c:formatCode>General</c:formatCode>
                <c:ptCount val="12"/>
              </c:numCache>
            </c:num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2014</c:v>
                </c:pt>
              </c:strCache>
            </c:strRef>
          </c:tx>
          <c:cat>
            <c:numRef>
              <c:f>'REC REV-ACTU PORT'!$H$21:$H$32</c:f>
              <c:numCache>
                <c:formatCode>General</c:formatCode>
                <c:ptCount val="12"/>
              </c:numCache>
            </c:num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2015</c:v>
                </c:pt>
              </c:strCache>
            </c:strRef>
          </c:tx>
          <c:dLbls>
            <c:showVal val="1"/>
          </c:dLbls>
          <c:cat>
            <c:numRef>
              <c:f>'REC REV-ACTU PORT'!$H$21:$H$32</c:f>
              <c:numCache>
                <c:formatCode>General</c:formatCode>
                <c:ptCount val="12"/>
              </c:numCache>
            </c:num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4"/>
          <c:order val="4"/>
          <c:tx>
            <c:strRef>
              <c:f>'REC REV-ACTU PORT'!$M$20</c:f>
              <c:strCache>
                <c:ptCount val="1"/>
                <c:pt idx="0">
                  <c:v>2016</c:v>
                </c:pt>
              </c:strCache>
            </c:strRef>
          </c:tx>
          <c:dLbls>
            <c:showVal val="1"/>
          </c:dLbls>
          <c:cat>
            <c:numRef>
              <c:f>'REC REV-ACTU PORT'!$H$21:$H$32</c:f>
              <c:numCache>
                <c:formatCode>General</c:formatCode>
                <c:ptCount val="12"/>
              </c:numCache>
            </c:num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2</c:v>
                </c:pt>
                <c:pt idx="3">
                  <c:v>7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</c:numCache>
            </c:numRef>
          </c:val>
        </c:ser>
        <c:shape val="cylinder"/>
        <c:axId val="101058816"/>
        <c:axId val="101089280"/>
        <c:axId val="0"/>
      </c:bar3DChart>
      <c:catAx>
        <c:axId val="1010588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01089280"/>
        <c:crosses val="autoZero"/>
        <c:auto val="1"/>
        <c:lblAlgn val="ctr"/>
        <c:lblOffset val="100"/>
      </c:catAx>
      <c:valAx>
        <c:axId val="101089280"/>
        <c:scaling>
          <c:orientation val="minMax"/>
        </c:scaling>
        <c:delete val="1"/>
        <c:axPos val="l"/>
        <c:numFmt formatCode="General" sourceLinked="1"/>
        <c:tickLblPos val="none"/>
        <c:crossAx val="10105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1583"/>
          <c:y val="0.26089238845144358"/>
          <c:w val="4.2795848198937177E-2"/>
          <c:h val="0.3424794201861131"/>
        </c:manualLayout>
      </c:layout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solidFill>
          <a:sysClr val="window" lastClr="FFFFFF">
            <a:lumMod val="65000"/>
          </a:sysClr>
        </a:solidFill>
      </c:spPr>
    </c:sideWall>
    <c:backWall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Val val="1"/>
            </c:dLbl>
            <c:showVal val="1"/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92</c:v>
                </c:pt>
                <c:pt idx="1">
                  <c:v>97</c:v>
                </c:pt>
                <c:pt idx="2">
                  <c:v>63</c:v>
                </c:pt>
                <c:pt idx="3">
                  <c:v>133</c:v>
                </c:pt>
                <c:pt idx="4">
                  <c:v>242</c:v>
                </c:pt>
                <c:pt idx="5">
                  <c:v>155</c:v>
                </c:pt>
                <c:pt idx="6">
                  <c:v>251</c:v>
                </c:pt>
                <c:pt idx="7">
                  <c:v>173</c:v>
                </c:pt>
                <c:pt idx="8">
                  <c:v>177</c:v>
                </c:pt>
                <c:pt idx="9">
                  <c:v>297</c:v>
                </c:pt>
                <c:pt idx="10">
                  <c:v>340</c:v>
                </c:pt>
                <c:pt idx="11">
                  <c:v>310</c:v>
                </c:pt>
              </c:numCache>
            </c:numRef>
          </c:val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Val val="1"/>
            </c:dLbl>
            <c:dLbl>
              <c:idx val="11"/>
              <c:layout>
                <c:manualLayout>
                  <c:x val="3.3585222502099297E-3"/>
                  <c:y val="0"/>
                </c:manualLayout>
              </c:layout>
              <c:showVal val="1"/>
            </c:dLbl>
            <c:showVal val="1"/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2015</c:v>
                </c:pt>
              </c:strCache>
            </c:strRef>
          </c:tx>
          <c:dLbls>
            <c:dLbl>
              <c:idx val="0"/>
              <c:layout>
                <c:manualLayout>
                  <c:x val="6.9226988943762759E-3"/>
                  <c:y val="-0.12280729382511396"/>
                </c:manualLayout>
              </c:layout>
              <c:showVal val="1"/>
            </c:dLbl>
            <c:dLbl>
              <c:idx val="1"/>
              <c:layout>
                <c:manualLayout>
                  <c:x val="1.119507416736645E-3"/>
                  <c:y val="-3.8596491228070108E-2"/>
                </c:manualLayout>
              </c:layout>
              <c:showVal val="1"/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Val val="1"/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9.5693779904306216E-3"/>
                  <c:y val="-6.432674227210523E-17"/>
                </c:manualLayout>
              </c:layout>
              <c:showVal val="1"/>
            </c:dLbl>
            <c:showVal val="1"/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</c:ser>
        <c:ser>
          <c:idx val="3"/>
          <c:order val="3"/>
          <c:tx>
            <c:strRef>
              <c:f>'REC REV-ACTU PORT'!$M$83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Val val="1"/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6.7170445004198194E-3"/>
                  <c:y val="-3.5087719298245749E-3"/>
                </c:manualLayout>
              </c:layout>
              <c:showVal val="1"/>
            </c:dLbl>
            <c:showVal val="1"/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PORT'!$M$84:$M$95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</c:numCache>
            </c:numRef>
          </c:val>
        </c:ser>
        <c:shape val="cylinder"/>
        <c:axId val="101125504"/>
        <c:axId val="101151872"/>
        <c:axId val="0"/>
      </c:bar3DChart>
      <c:catAx>
        <c:axId val="101125504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01151872"/>
        <c:crosses val="autoZero"/>
        <c:auto val="1"/>
        <c:lblAlgn val="ctr"/>
        <c:lblOffset val="100"/>
      </c:catAx>
      <c:valAx>
        <c:axId val="101151872"/>
        <c:scaling>
          <c:orientation val="minMax"/>
        </c:scaling>
        <c:delete val="1"/>
        <c:axPos val="l"/>
        <c:numFmt formatCode="General" sourceLinked="1"/>
        <c:tickLblPos val="none"/>
        <c:crossAx val="101125504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0"/>
              <c:layout>
                <c:manualLayout>
                  <c:x val="-6.4153969526864474E-3"/>
                  <c:y val="-5.3467014903931576E-2"/>
                </c:manualLayout>
              </c:layout>
              <c:showVal val="1"/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742</c:v>
                </c:pt>
                <c:pt idx="1">
                  <c:v>534</c:v>
                </c:pt>
                <c:pt idx="2">
                  <c:v>424</c:v>
                </c:pt>
                <c:pt idx="3">
                  <c:v>582</c:v>
                </c:pt>
                <c:pt idx="4">
                  <c:v>686</c:v>
                </c:pt>
                <c:pt idx="5">
                  <c:v>564</c:v>
                </c:pt>
                <c:pt idx="6">
                  <c:v>658</c:v>
                </c:pt>
                <c:pt idx="7">
                  <c:v>571</c:v>
                </c:pt>
                <c:pt idx="8">
                  <c:v>406</c:v>
                </c:pt>
                <c:pt idx="9">
                  <c:v>912</c:v>
                </c:pt>
                <c:pt idx="10">
                  <c:v>769</c:v>
                </c:pt>
                <c:pt idx="11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2014</c:v>
                </c:pt>
              </c:strCache>
            </c:strRef>
          </c:tx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Val val="1"/>
            </c:dLbl>
            <c:dLbl>
              <c:idx val="1"/>
              <c:layout>
                <c:manualLayout>
                  <c:x val="3.2921196571127137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Val val="1"/>
            </c:dLbl>
            <c:dLbl>
              <c:idx val="4"/>
              <c:layout>
                <c:manualLayout>
                  <c:x val="4.4004403218644702E-3"/>
                  <c:y val="-1.6708442157478253E-2"/>
                </c:manualLayout>
              </c:layout>
              <c:showVal val="1"/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Val val="1"/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2015</c:v>
                </c:pt>
              </c:strCache>
            </c:strRef>
          </c:tx>
          <c:dLbls>
            <c:dLbl>
              <c:idx val="0"/>
              <c:layout>
                <c:manualLayout>
                  <c:x val="7.762546121189603E-3"/>
                  <c:y val="-2.0050130588974511E-2"/>
                </c:manualLayout>
              </c:layout>
              <c:showVal val="1"/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Val val="1"/>
            </c:dLbl>
            <c:dLbl>
              <c:idx val="4"/>
              <c:layout>
                <c:manualLayout>
                  <c:x val="9.6230988582786548E-3"/>
                  <c:y val="-1.3366753725982611E-2"/>
                </c:manualLayout>
              </c:layout>
              <c:showVal val="1"/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1.8176958032611601E-2"/>
                  <c:y val="-2.0050130588974601E-2"/>
                </c:manualLayout>
              </c:layout>
              <c:showVal val="1"/>
            </c:dLbl>
            <c:dLbl>
              <c:idx val="11"/>
              <c:layout>
                <c:manualLayout>
                  <c:x val="3.3250207813798841E-3"/>
                  <c:y val="-1.0025065294487044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</c:numCache>
            </c:numRef>
          </c:val>
        </c:ser>
        <c:shape val="cylinder"/>
        <c:axId val="101307136"/>
        <c:axId val="101308672"/>
        <c:axId val="0"/>
      </c:bar3DChart>
      <c:catAx>
        <c:axId val="101307136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01308672"/>
        <c:crosses val="autoZero"/>
        <c:auto val="1"/>
        <c:lblAlgn val="ctr"/>
        <c:lblOffset val="100"/>
      </c:catAx>
      <c:valAx>
        <c:axId val="101308672"/>
        <c:scaling>
          <c:orientation val="minMax"/>
        </c:scaling>
        <c:delete val="1"/>
        <c:axPos val="l"/>
        <c:numFmt formatCode="General" sourceLinked="1"/>
        <c:tickLblPos val="none"/>
        <c:crossAx val="101307136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rAngAx val="1"/>
    </c:view3D>
    <c:floor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268"/>
        </c:manualLayout>
      </c:layout>
      <c:bar3DChart>
        <c:barDir val="col"/>
        <c:grouping val="clustered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Val val="1"/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86219793903078E-2"/>
                </c:manualLayout>
              </c:layout>
              <c:showVal val="1"/>
            </c:dLbl>
            <c:dLbl>
              <c:idx val="4"/>
              <c:layout>
                <c:manualLayout>
                  <c:x val="-7.4524884339631628E-17"/>
                  <c:y val="-1.1173187634184565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PORT'!$C$67:$G$67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*2015</c:v>
                </c:pt>
                <c:pt idx="4">
                  <c:v>**2016</c:v>
                </c:pt>
              </c:strCache>
            </c:strRef>
          </c:cat>
          <c:val>
            <c:numRef>
              <c:f>'REC REV-ACTU PORT'!$C$68:$G$68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dLbls>
            <c:dLbl>
              <c:idx val="2"/>
              <c:layout>
                <c:manualLayout>
                  <c:x val="8.130081300813009E-3"/>
                  <c:y val="-1.8621979390307766E-2"/>
                </c:manualLayout>
              </c:layout>
              <c:showVal val="1"/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Val val="1"/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PORT'!$C$67:$G$67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*2015</c:v>
                </c:pt>
                <c:pt idx="4">
                  <c:v>**2016</c:v>
                </c:pt>
              </c:strCache>
            </c:strRef>
          </c:cat>
          <c:val>
            <c:numRef>
              <c:f>'REC REV-ACTU PORT'!$C$69:$G$69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Val val="1"/>
            </c:dLbl>
            <c:dLbl>
              <c:idx val="2"/>
              <c:layout>
                <c:manualLayout>
                  <c:x val="7.3897317713335024E-3"/>
                  <c:y val="-1.1173187634184565E-2"/>
                </c:manualLayout>
              </c:layout>
              <c:showVal val="1"/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Val val="1"/>
            </c:dLbl>
            <c:dLbl>
              <c:idx val="4"/>
              <c:layout>
                <c:manualLayout>
                  <c:x val="8.130081300813009E-3"/>
                  <c:y val="-6.8279802323692998E-17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PORT'!$C$67:$G$67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*2015</c:v>
                </c:pt>
                <c:pt idx="4">
                  <c:v>**2016</c:v>
                </c:pt>
              </c:strCache>
            </c:strRef>
          </c:cat>
          <c:val>
            <c:numRef>
              <c:f>'REC REV-ACTU PORT'!$C$70:$G$70</c:f>
              <c:numCache>
                <c:formatCode>General</c:formatCode>
                <c:ptCount val="5"/>
                <c:pt idx="0">
                  <c:v>1</c:v>
                </c:pt>
                <c:pt idx="1">
                  <c:v>12</c:v>
                </c:pt>
                <c:pt idx="2">
                  <c:v>9</c:v>
                </c:pt>
                <c:pt idx="3">
                  <c:v>11</c:v>
                </c:pt>
                <c:pt idx="4">
                  <c:v>14</c:v>
                </c:pt>
              </c:numCache>
            </c:numRef>
          </c:val>
        </c:ser>
        <c:shape val="box"/>
        <c:axId val="101361152"/>
        <c:axId val="101362688"/>
        <c:axId val="0"/>
      </c:bar3DChart>
      <c:catAx>
        <c:axId val="1013611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1362688"/>
        <c:crosses val="autoZero"/>
        <c:auto val="1"/>
        <c:lblAlgn val="ctr"/>
        <c:lblOffset val="100"/>
      </c:catAx>
      <c:valAx>
        <c:axId val="101362688"/>
        <c:scaling>
          <c:orientation val="minMax"/>
        </c:scaling>
        <c:delete val="1"/>
        <c:axPos val="l"/>
        <c:numFmt formatCode="General" sourceLinked="1"/>
        <c:tickLblPos val="none"/>
        <c:crossAx val="101361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</c:chart>
  <c:spPr>
    <a:solidFill>
      <a:schemeClr val="bg1">
        <a:lumMod val="65000"/>
      </a:schemeClr>
    </a:solidFill>
  </c:sp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38101</xdr:colOff>
      <xdr:row>3</xdr:row>
      <xdr:rowOff>9525</xdr:rowOff>
    </xdr:from>
    <xdr:to>
      <xdr:col>10</xdr:col>
      <xdr:colOff>200026</xdr:colOff>
      <xdr:row>9</xdr:row>
      <xdr:rowOff>38100</xdr:rowOff>
    </xdr:to>
    <xdr:pic>
      <xdr:nvPicPr>
        <xdr:cNvPr id="5" name="1 Imagen" descr="\\192.168.136.39\Respaldo Compartida\Logo transparencia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19701" y="5810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190500</xdr:colOff>
      <xdr:row>66</xdr:row>
      <xdr:rowOff>9525</xdr:rowOff>
    </xdr:from>
    <xdr:to>
      <xdr:col>15</xdr:col>
      <xdr:colOff>276225</xdr:colOff>
      <xdr:row>71</xdr:row>
      <xdr:rowOff>66674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TES%20Y%20GRAFICAS%20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>
        <row r="53">
          <cell r="B53">
            <v>1147</v>
          </cell>
        </row>
        <row r="104">
          <cell r="B104">
            <v>427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6">
          <cell r="B106">
            <v>309</v>
          </cell>
        </row>
      </sheetData>
      <sheetData sheetId="12">
        <row r="53">
          <cell r="B53">
            <v>1282</v>
          </cell>
        </row>
      </sheetData>
      <sheetData sheetId="13">
        <row r="53">
          <cell r="B53">
            <v>622</v>
          </cell>
        </row>
        <row r="121">
          <cell r="B121">
            <v>2</v>
          </cell>
        </row>
      </sheetData>
      <sheetData sheetId="14">
        <row r="53">
          <cell r="B53">
            <v>1249</v>
          </cell>
        </row>
        <row r="102">
          <cell r="B102">
            <v>221</v>
          </cell>
        </row>
        <row r="106">
          <cell r="B106">
            <v>7</v>
          </cell>
        </row>
        <row r="109">
          <cell r="B109">
            <v>2</v>
          </cell>
        </row>
      </sheetData>
      <sheetData sheetId="15"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  <row r="110">
          <cell r="B110">
            <v>1</v>
          </cell>
        </row>
      </sheetData>
      <sheetData sheetId="16"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7"/>
  <sheetViews>
    <sheetView tabSelected="1" workbookViewId="0">
      <selection activeCell="O26" sqref="O26"/>
    </sheetView>
  </sheetViews>
  <sheetFormatPr baseColWidth="10" defaultRowHeight="15"/>
  <cols>
    <col min="1" max="1" width="4.42578125" style="58" customWidth="1"/>
    <col min="2" max="2" width="19.42578125" style="58" customWidth="1"/>
    <col min="3" max="7" width="10.140625" style="58" customWidth="1"/>
    <col min="8" max="8" width="8.7109375" style="58" customWidth="1"/>
    <col min="9" max="13" width="12.28515625" style="58" customWidth="1"/>
    <col min="14" max="14" width="12.140625" style="58" bestFit="1" customWidth="1"/>
    <col min="15" max="18" width="5.7109375" style="58" customWidth="1"/>
    <col min="19" max="19" width="4" style="58" customWidth="1"/>
    <col min="20" max="16384" width="11.42578125" style="58"/>
  </cols>
  <sheetData>
    <row r="1" spans="1:19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s="2" customForma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s="2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8.25" customHeight="1">
      <c r="A13" s="1"/>
      <c r="B13" s="108" t="s">
        <v>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"/>
    </row>
    <row r="14" spans="1:19" s="2" customFormat="1" ht="38.25" customHeight="1">
      <c r="A14" s="1"/>
      <c r="B14" s="108" t="s">
        <v>1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"/>
    </row>
    <row r="15" spans="1:19" s="2" customFormat="1" ht="15" customHeight="1">
      <c r="A15" s="1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"/>
    </row>
    <row r="16" spans="1:19" s="2" customFormat="1" ht="15.75" customHeight="1">
      <c r="A16" s="1"/>
      <c r="B16" s="1"/>
      <c r="C16" s="1"/>
      <c r="D16" s="11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5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s="2" customFormat="1" ht="15.75" thickBot="1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s="2" customFormat="1" ht="19.5" customHeight="1" thickBot="1">
      <c r="A19" s="1"/>
      <c r="B19" s="5"/>
      <c r="C19" s="5"/>
      <c r="D19" s="5"/>
      <c r="E19" s="5"/>
      <c r="F19" s="111" t="s">
        <v>2</v>
      </c>
      <c r="G19" s="112"/>
      <c r="H19" s="112"/>
      <c r="I19" s="112"/>
      <c r="J19" s="112"/>
      <c r="K19" s="112"/>
      <c r="L19" s="112"/>
      <c r="M19" s="113"/>
      <c r="N19" s="5"/>
      <c r="O19" s="5"/>
      <c r="P19" s="5"/>
      <c r="Q19" s="5"/>
      <c r="R19" s="5"/>
      <c r="S19" s="1"/>
    </row>
    <row r="20" spans="1:19" s="2" customFormat="1" ht="19.5" thickBot="1">
      <c r="A20" s="1"/>
      <c r="B20" s="5"/>
      <c r="C20" s="5"/>
      <c r="D20" s="5"/>
      <c r="E20" s="5"/>
      <c r="F20" s="6"/>
      <c r="G20" s="7"/>
      <c r="H20" s="8"/>
      <c r="I20" s="9">
        <v>2012</v>
      </c>
      <c r="J20" s="10">
        <v>2013</v>
      </c>
      <c r="K20" s="11">
        <v>2014</v>
      </c>
      <c r="L20" s="12">
        <v>2015</v>
      </c>
      <c r="M20" s="11">
        <v>2016</v>
      </c>
      <c r="N20" s="5"/>
      <c r="O20" s="5"/>
      <c r="P20" s="5"/>
      <c r="Q20" s="5"/>
      <c r="R20" s="5"/>
      <c r="S20" s="1"/>
    </row>
    <row r="21" spans="1:19" s="2" customFormat="1" ht="15.75" thickBot="1">
      <c r="A21" s="1"/>
      <c r="B21" s="5"/>
      <c r="C21" s="5"/>
      <c r="D21" s="5"/>
      <c r="E21" s="5"/>
      <c r="F21" s="100" t="s">
        <v>3</v>
      </c>
      <c r="G21" s="102"/>
      <c r="H21" s="101"/>
      <c r="I21" s="13">
        <v>9</v>
      </c>
      <c r="J21" s="14">
        <v>2</v>
      </c>
      <c r="K21" s="15">
        <v>2</v>
      </c>
      <c r="L21" s="15">
        <v>4</v>
      </c>
      <c r="M21" s="15">
        <v>3</v>
      </c>
      <c r="N21" s="5"/>
      <c r="O21" s="5"/>
      <c r="P21" s="5"/>
      <c r="Q21" s="5"/>
      <c r="R21" s="5"/>
      <c r="S21" s="1"/>
    </row>
    <row r="22" spans="1:19" s="2" customFormat="1" ht="15.75" thickBot="1">
      <c r="A22" s="1"/>
      <c r="B22" s="5"/>
      <c r="C22" s="5"/>
      <c r="D22" s="5"/>
      <c r="E22" s="5"/>
      <c r="F22" s="100" t="s">
        <v>4</v>
      </c>
      <c r="G22" s="102"/>
      <c r="H22" s="101"/>
      <c r="I22" s="16">
        <v>13</v>
      </c>
      <c r="J22" s="17">
        <v>1</v>
      </c>
      <c r="K22" s="18">
        <v>3</v>
      </c>
      <c r="L22" s="18">
        <v>0</v>
      </c>
      <c r="M22" s="18">
        <v>10</v>
      </c>
      <c r="N22" s="5"/>
      <c r="O22" s="5"/>
      <c r="P22" s="5"/>
      <c r="Q22" s="5"/>
      <c r="R22" s="5"/>
      <c r="S22" s="1"/>
    </row>
    <row r="23" spans="1:19" s="2" customFormat="1" ht="15.75" thickBot="1">
      <c r="A23" s="1"/>
      <c r="B23" s="5"/>
      <c r="C23" s="5"/>
      <c r="D23" s="5"/>
      <c r="E23" s="5"/>
      <c r="F23" s="100" t="s">
        <v>5</v>
      </c>
      <c r="G23" s="102"/>
      <c r="H23" s="101"/>
      <c r="I23" s="16">
        <v>21</v>
      </c>
      <c r="J23" s="17">
        <v>2</v>
      </c>
      <c r="K23" s="18">
        <v>3</v>
      </c>
      <c r="L23" s="18">
        <v>5</v>
      </c>
      <c r="M23" s="18">
        <f>+'[1]ACUM-MARZO'!B121</f>
        <v>2</v>
      </c>
      <c r="N23" s="5"/>
      <c r="O23" s="5"/>
      <c r="P23" s="5"/>
      <c r="Q23" s="5"/>
      <c r="R23" s="5"/>
      <c r="S23" s="1"/>
    </row>
    <row r="24" spans="1:19" s="2" customFormat="1" ht="15.75" thickBot="1">
      <c r="A24" s="1"/>
      <c r="B24" s="5"/>
      <c r="C24" s="5"/>
      <c r="D24" s="5"/>
      <c r="E24" s="5"/>
      <c r="F24" s="100" t="s">
        <v>6</v>
      </c>
      <c r="G24" s="102"/>
      <c r="H24" s="101"/>
      <c r="I24" s="16">
        <v>5</v>
      </c>
      <c r="J24" s="17">
        <v>0</v>
      </c>
      <c r="K24" s="18">
        <v>0</v>
      </c>
      <c r="L24" s="18">
        <v>1</v>
      </c>
      <c r="M24" s="18">
        <f>+'[1]ACUM-ABRIL'!B106</f>
        <v>7</v>
      </c>
      <c r="N24" s="5"/>
      <c r="O24" s="5"/>
      <c r="P24" s="5"/>
      <c r="Q24" s="5"/>
      <c r="R24" s="5"/>
      <c r="S24" s="1"/>
    </row>
    <row r="25" spans="1:19" s="2" customFormat="1" ht="15.75" thickBot="1">
      <c r="A25" s="1"/>
      <c r="B25" s="5"/>
      <c r="C25" s="5"/>
      <c r="D25" s="5"/>
      <c r="E25" s="5"/>
      <c r="F25" s="100" t="s">
        <v>7</v>
      </c>
      <c r="G25" s="102"/>
      <c r="H25" s="101"/>
      <c r="I25" s="16">
        <v>11</v>
      </c>
      <c r="J25" s="17">
        <v>3</v>
      </c>
      <c r="K25" s="18">
        <v>0</v>
      </c>
      <c r="L25" s="18">
        <v>3</v>
      </c>
      <c r="M25" s="18">
        <f>+'[1]ACUM-MAYO'!B107</f>
        <v>8</v>
      </c>
      <c r="N25" s="5"/>
      <c r="O25" s="5"/>
      <c r="P25" s="5"/>
      <c r="Q25" s="5"/>
      <c r="R25" s="5"/>
      <c r="S25" s="1"/>
    </row>
    <row r="26" spans="1:19" s="2" customFormat="1" ht="15.75" thickBot="1">
      <c r="A26" s="1"/>
      <c r="B26" s="5"/>
      <c r="C26" s="5"/>
      <c r="D26" s="5"/>
      <c r="E26" s="5"/>
      <c r="F26" s="100" t="s">
        <v>8</v>
      </c>
      <c r="G26" s="102"/>
      <c r="H26" s="101"/>
      <c r="I26" s="16">
        <v>8</v>
      </c>
      <c r="J26" s="17">
        <v>3</v>
      </c>
      <c r="K26" s="18">
        <v>2</v>
      </c>
      <c r="L26" s="18">
        <v>2</v>
      </c>
      <c r="M26" s="18">
        <f>+'[1]ACUM-JUNIO'!B107</f>
        <v>17</v>
      </c>
      <c r="N26" s="5"/>
      <c r="O26" s="5"/>
      <c r="P26" s="5"/>
      <c r="Q26" s="5"/>
      <c r="R26" s="5"/>
      <c r="S26" s="1"/>
    </row>
    <row r="27" spans="1:19" s="2" customFormat="1" ht="15.75" thickBot="1">
      <c r="A27" s="1"/>
      <c r="B27" s="5"/>
      <c r="C27" s="5"/>
      <c r="D27" s="5"/>
      <c r="E27" s="5"/>
      <c r="F27" s="100" t="s">
        <v>9</v>
      </c>
      <c r="G27" s="102"/>
      <c r="H27" s="101"/>
      <c r="I27" s="16">
        <v>2</v>
      </c>
      <c r="J27" s="17">
        <v>2</v>
      </c>
      <c r="K27" s="18">
        <v>0</v>
      </c>
      <c r="L27" s="18">
        <v>4</v>
      </c>
      <c r="M27" s="18">
        <v>2</v>
      </c>
      <c r="N27" s="5"/>
      <c r="O27" s="5"/>
      <c r="P27" s="5"/>
      <c r="Q27" s="5"/>
      <c r="R27" s="5"/>
      <c r="S27" s="1"/>
    </row>
    <row r="28" spans="1:19" s="2" customFormat="1" ht="15.75" thickBot="1">
      <c r="A28" s="1"/>
      <c r="B28" s="5"/>
      <c r="C28" s="5"/>
      <c r="D28" s="5"/>
      <c r="E28" s="5"/>
      <c r="F28" s="100" t="s">
        <v>10</v>
      </c>
      <c r="G28" s="102"/>
      <c r="H28" s="101"/>
      <c r="I28" s="16">
        <v>4</v>
      </c>
      <c r="J28" s="17">
        <v>1</v>
      </c>
      <c r="K28" s="18">
        <v>4</v>
      </c>
      <c r="L28" s="18">
        <v>4</v>
      </c>
      <c r="M28" s="18"/>
      <c r="N28" s="5"/>
      <c r="O28" s="5"/>
      <c r="P28" s="5"/>
      <c r="Q28" s="5"/>
      <c r="R28" s="5"/>
      <c r="S28" s="1"/>
    </row>
    <row r="29" spans="1:19" s="2" customFormat="1" ht="15.75" thickBot="1">
      <c r="A29" s="1"/>
      <c r="B29" s="5"/>
      <c r="C29" s="5"/>
      <c r="D29" s="5"/>
      <c r="E29" s="5"/>
      <c r="F29" s="100" t="s">
        <v>11</v>
      </c>
      <c r="G29" s="102"/>
      <c r="H29" s="101"/>
      <c r="I29" s="16">
        <v>0</v>
      </c>
      <c r="J29" s="17">
        <v>1</v>
      </c>
      <c r="K29" s="18">
        <v>3</v>
      </c>
      <c r="L29" s="18">
        <v>8</v>
      </c>
      <c r="M29" s="18"/>
      <c r="N29" s="5"/>
      <c r="O29" s="5"/>
      <c r="P29" s="5"/>
      <c r="Q29" s="5"/>
      <c r="R29" s="5"/>
      <c r="S29" s="1"/>
    </row>
    <row r="30" spans="1:19" s="2" customFormat="1" ht="15.75" thickBot="1">
      <c r="A30" s="1"/>
      <c r="B30" s="5"/>
      <c r="C30" s="5"/>
      <c r="D30" s="5"/>
      <c r="E30" s="5"/>
      <c r="F30" s="100" t="s">
        <v>12</v>
      </c>
      <c r="G30" s="102"/>
      <c r="H30" s="101"/>
      <c r="I30" s="16">
        <v>1</v>
      </c>
      <c r="J30" s="17">
        <v>1</v>
      </c>
      <c r="K30" s="18">
        <v>5</v>
      </c>
      <c r="L30" s="18">
        <v>1</v>
      </c>
      <c r="M30" s="18"/>
      <c r="N30" s="5"/>
      <c r="O30" s="5"/>
      <c r="P30" s="5"/>
      <c r="Q30" s="5"/>
      <c r="R30" s="5"/>
      <c r="S30" s="1"/>
    </row>
    <row r="31" spans="1:19" s="2" customFormat="1" ht="15.75" thickBot="1">
      <c r="A31" s="1"/>
      <c r="B31" s="5"/>
      <c r="C31" s="5"/>
      <c r="D31" s="5"/>
      <c r="E31" s="5"/>
      <c r="F31" s="100" t="s">
        <v>13</v>
      </c>
      <c r="G31" s="102"/>
      <c r="H31" s="101"/>
      <c r="I31" s="16">
        <v>1</v>
      </c>
      <c r="J31" s="17">
        <v>2</v>
      </c>
      <c r="K31" s="18">
        <v>3</v>
      </c>
      <c r="L31" s="18">
        <v>2</v>
      </c>
      <c r="M31" s="18"/>
      <c r="N31" s="5"/>
      <c r="O31" s="5"/>
      <c r="P31" s="5"/>
      <c r="Q31" s="5"/>
      <c r="R31" s="5"/>
      <c r="S31" s="1"/>
    </row>
    <row r="32" spans="1:19" s="2" customFormat="1" ht="15.75" thickBot="1">
      <c r="A32" s="1"/>
      <c r="B32" s="5"/>
      <c r="C32" s="5"/>
      <c r="D32" s="5"/>
      <c r="E32" s="5"/>
      <c r="F32" s="100" t="s">
        <v>14</v>
      </c>
      <c r="G32" s="102"/>
      <c r="H32" s="101"/>
      <c r="I32" s="19">
        <v>1</v>
      </c>
      <c r="J32" s="20">
        <v>0</v>
      </c>
      <c r="K32" s="18">
        <v>2</v>
      </c>
      <c r="L32" s="18">
        <v>3</v>
      </c>
      <c r="M32" s="18"/>
      <c r="N32" s="5"/>
      <c r="O32" s="5"/>
      <c r="P32" s="5"/>
      <c r="Q32" s="5"/>
      <c r="R32" s="5"/>
      <c r="S32" s="1"/>
    </row>
    <row r="33" spans="1:19" s="2" customFormat="1" ht="19.5" thickBot="1">
      <c r="A33" s="1"/>
      <c r="B33" s="5"/>
      <c r="C33" s="5"/>
      <c r="D33" s="5"/>
      <c r="E33" s="5"/>
      <c r="F33" s="21"/>
      <c r="G33" s="5"/>
      <c r="H33" s="5"/>
      <c r="I33" s="22">
        <f>SUM(I21:I32)</f>
        <v>76</v>
      </c>
      <c r="J33" s="23">
        <f>SUM(J21:J32)</f>
        <v>18</v>
      </c>
      <c r="K33" s="24">
        <v>27</v>
      </c>
      <c r="L33" s="25">
        <f>SUM(L21:L32)</f>
        <v>37</v>
      </c>
      <c r="M33" s="24">
        <f>SUM(M21:M32)</f>
        <v>49</v>
      </c>
      <c r="N33" s="5"/>
      <c r="O33" s="26" t="s">
        <v>15</v>
      </c>
      <c r="P33" s="103">
        <f>SUM(I33:O33)</f>
        <v>207</v>
      </c>
      <c r="Q33" s="104"/>
      <c r="R33" s="5"/>
      <c r="S33" s="1"/>
    </row>
    <row r="34" spans="1:19" s="2" customFormat="1" ht="15.75" thickBot="1">
      <c r="A34" s="1"/>
      <c r="B34" s="5"/>
      <c r="C34" s="5"/>
      <c r="D34" s="5"/>
      <c r="E34" s="5"/>
      <c r="F34" s="5"/>
      <c r="G34" s="2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</row>
    <row r="35" spans="1:19" s="2" customFormat="1" ht="15.75" customHeight="1" thickBot="1">
      <c r="A35" s="1"/>
      <c r="B35" s="5"/>
      <c r="C35" s="5"/>
      <c r="D35" s="5"/>
      <c r="E35" s="5"/>
      <c r="F35" s="5"/>
      <c r="G35" s="21"/>
      <c r="H35" s="105" t="s">
        <v>16</v>
      </c>
      <c r="I35" s="106"/>
      <c r="J35" s="106"/>
      <c r="K35" s="106"/>
      <c r="L35" s="106"/>
      <c r="M35" s="107"/>
      <c r="N35" s="5"/>
      <c r="O35" s="5"/>
      <c r="P35" s="5"/>
      <c r="Q35" s="5"/>
      <c r="R35" s="5"/>
      <c r="S35" s="1"/>
    </row>
    <row r="36" spans="1:19" s="2" customFormat="1" ht="15.75" thickBot="1">
      <c r="A36" s="1"/>
      <c r="B36" s="5"/>
      <c r="C36" s="5"/>
      <c r="D36" s="5"/>
      <c r="E36" s="5"/>
      <c r="F36" s="5"/>
      <c r="G36" s="21"/>
      <c r="H36" s="27"/>
      <c r="I36" s="28"/>
      <c r="J36" s="29">
        <v>2013</v>
      </c>
      <c r="K36" s="30">
        <v>2014</v>
      </c>
      <c r="L36" s="29">
        <v>2015</v>
      </c>
      <c r="M36" s="31">
        <v>2016</v>
      </c>
      <c r="N36" s="5"/>
      <c r="O36" s="5"/>
      <c r="P36" s="5"/>
      <c r="Q36" s="5"/>
      <c r="R36" s="5"/>
      <c r="S36" s="1"/>
    </row>
    <row r="37" spans="1:19" s="2" customFormat="1" ht="15.75" thickBot="1">
      <c r="A37" s="1"/>
      <c r="B37" s="5"/>
      <c r="C37" s="5"/>
      <c r="D37" s="5"/>
      <c r="E37" s="5"/>
      <c r="F37" s="5"/>
      <c r="G37" s="21"/>
      <c r="H37" s="100" t="s">
        <v>3</v>
      </c>
      <c r="I37" s="101"/>
      <c r="J37" s="13">
        <v>0</v>
      </c>
      <c r="K37" s="14">
        <v>0</v>
      </c>
      <c r="L37" s="15">
        <v>1</v>
      </c>
      <c r="M37" s="15">
        <v>0</v>
      </c>
      <c r="N37" s="5"/>
      <c r="O37" s="5"/>
      <c r="P37" s="5"/>
      <c r="Q37" s="5"/>
      <c r="R37" s="5"/>
      <c r="S37" s="1"/>
    </row>
    <row r="38" spans="1:19" s="2" customFormat="1" ht="15.75" thickBot="1">
      <c r="A38" s="1"/>
      <c r="B38" s="5"/>
      <c r="C38" s="5"/>
      <c r="D38" s="5"/>
      <c r="E38" s="5"/>
      <c r="F38" s="5"/>
      <c r="G38" s="21"/>
      <c r="H38" s="100" t="s">
        <v>4</v>
      </c>
      <c r="I38" s="101"/>
      <c r="J38" s="16">
        <v>0</v>
      </c>
      <c r="K38" s="17">
        <v>0</v>
      </c>
      <c r="L38" s="18">
        <v>0</v>
      </c>
      <c r="M38" s="18">
        <v>0</v>
      </c>
      <c r="N38" s="5"/>
      <c r="O38" s="5"/>
      <c r="P38" s="5"/>
      <c r="Q38" s="5"/>
      <c r="R38" s="5"/>
      <c r="S38" s="1"/>
    </row>
    <row r="39" spans="1:19" s="2" customFormat="1" ht="15.75" thickBot="1">
      <c r="A39" s="1"/>
      <c r="B39" s="5"/>
      <c r="C39" s="5"/>
      <c r="D39" s="5"/>
      <c r="E39" s="5"/>
      <c r="F39" s="5"/>
      <c r="G39" s="21"/>
      <c r="H39" s="100" t="s">
        <v>17</v>
      </c>
      <c r="I39" s="101"/>
      <c r="J39" s="16">
        <v>0</v>
      </c>
      <c r="K39" s="17">
        <v>3</v>
      </c>
      <c r="L39" s="18">
        <v>1</v>
      </c>
      <c r="M39" s="18">
        <v>0</v>
      </c>
      <c r="N39" s="5"/>
      <c r="O39" s="5"/>
      <c r="P39" s="5"/>
      <c r="Q39" s="5"/>
      <c r="R39" s="5"/>
      <c r="S39" s="1"/>
    </row>
    <row r="40" spans="1:19" s="2" customFormat="1" ht="15.75" thickBot="1">
      <c r="A40" s="1"/>
      <c r="B40" s="5"/>
      <c r="C40" s="5"/>
      <c r="D40" s="5"/>
      <c r="E40" s="5"/>
      <c r="F40" s="5"/>
      <c r="G40" s="21"/>
      <c r="H40" s="100" t="s">
        <v>6</v>
      </c>
      <c r="I40" s="101"/>
      <c r="J40" s="16">
        <v>0</v>
      </c>
      <c r="K40" s="17">
        <v>0</v>
      </c>
      <c r="L40" s="18">
        <v>0</v>
      </c>
      <c r="M40" s="18">
        <f>+'[1]ACUM-ABRIL'!B109</f>
        <v>2</v>
      </c>
      <c r="N40" s="5"/>
      <c r="O40" s="5"/>
      <c r="P40" s="5"/>
      <c r="Q40" s="5"/>
      <c r="R40" s="5"/>
      <c r="S40" s="1"/>
    </row>
    <row r="41" spans="1:19" s="2" customFormat="1" ht="15.75" thickBot="1">
      <c r="A41" s="1"/>
      <c r="B41" s="5"/>
      <c r="C41" s="5"/>
      <c r="D41" s="5"/>
      <c r="E41" s="5"/>
      <c r="F41" s="5"/>
      <c r="G41" s="21"/>
      <c r="H41" s="100" t="s">
        <v>7</v>
      </c>
      <c r="I41" s="101"/>
      <c r="J41" s="16">
        <v>1</v>
      </c>
      <c r="K41" s="17">
        <v>0</v>
      </c>
      <c r="L41" s="18">
        <v>0</v>
      </c>
      <c r="M41" s="18">
        <f>+'[1]ACUM-MAYO'!B110</f>
        <v>1</v>
      </c>
      <c r="N41" s="5"/>
      <c r="O41" s="5"/>
      <c r="P41" s="5"/>
      <c r="Q41" s="5"/>
      <c r="R41" s="5"/>
      <c r="S41" s="1"/>
    </row>
    <row r="42" spans="1:19" s="2" customFormat="1" ht="15.75" thickBot="1">
      <c r="A42" s="1"/>
      <c r="B42" s="5"/>
      <c r="C42" s="5"/>
      <c r="D42" s="5"/>
      <c r="E42" s="5"/>
      <c r="F42" s="5"/>
      <c r="G42" s="21"/>
      <c r="H42" s="100" t="s">
        <v>8</v>
      </c>
      <c r="I42" s="101"/>
      <c r="J42" s="16">
        <v>0</v>
      </c>
      <c r="K42" s="17">
        <v>0</v>
      </c>
      <c r="L42" s="18">
        <v>0</v>
      </c>
      <c r="M42" s="18">
        <v>0</v>
      </c>
      <c r="N42" s="5"/>
      <c r="O42" s="5"/>
      <c r="P42" s="5"/>
      <c r="Q42" s="5"/>
      <c r="R42" s="5"/>
      <c r="S42" s="1"/>
    </row>
    <row r="43" spans="1:19" s="2" customFormat="1" ht="15.75" thickBot="1">
      <c r="A43" s="1"/>
      <c r="B43" s="5"/>
      <c r="C43" s="5"/>
      <c r="D43" s="5"/>
      <c r="E43" s="5"/>
      <c r="F43" s="5"/>
      <c r="G43" s="21"/>
      <c r="H43" s="100" t="s">
        <v>9</v>
      </c>
      <c r="I43" s="101"/>
      <c r="J43" s="16">
        <v>1</v>
      </c>
      <c r="K43" s="17">
        <v>0</v>
      </c>
      <c r="L43" s="18">
        <v>2</v>
      </c>
      <c r="M43" s="18">
        <v>0</v>
      </c>
      <c r="N43" s="5"/>
      <c r="O43" s="5"/>
      <c r="P43" s="5"/>
      <c r="Q43" s="5"/>
      <c r="R43" s="5"/>
      <c r="S43" s="1"/>
    </row>
    <row r="44" spans="1:19" s="2" customFormat="1" ht="15.75" thickBot="1">
      <c r="A44" s="1"/>
      <c r="B44" s="5"/>
      <c r="C44" s="5"/>
      <c r="D44" s="5"/>
      <c r="E44" s="5"/>
      <c r="F44" s="5"/>
      <c r="G44" s="21"/>
      <c r="H44" s="100" t="s">
        <v>10</v>
      </c>
      <c r="I44" s="101"/>
      <c r="J44" s="16">
        <v>1</v>
      </c>
      <c r="K44" s="17">
        <v>0</v>
      </c>
      <c r="L44" s="18">
        <v>0</v>
      </c>
      <c r="M44" s="18"/>
      <c r="N44" s="5"/>
      <c r="O44" s="5"/>
      <c r="P44" s="5"/>
      <c r="Q44" s="5"/>
      <c r="R44" s="5"/>
      <c r="S44" s="1"/>
    </row>
    <row r="45" spans="1:19" s="2" customFormat="1" ht="15.75" thickBot="1">
      <c r="A45" s="1"/>
      <c r="B45" s="5"/>
      <c r="C45" s="5"/>
      <c r="D45" s="5"/>
      <c r="E45" s="5"/>
      <c r="F45" s="5"/>
      <c r="G45" s="21"/>
      <c r="H45" s="100" t="s">
        <v>11</v>
      </c>
      <c r="I45" s="101"/>
      <c r="J45" s="16">
        <v>0</v>
      </c>
      <c r="K45" s="17">
        <v>0</v>
      </c>
      <c r="L45" s="18">
        <v>0</v>
      </c>
      <c r="M45" s="18"/>
      <c r="N45" s="5"/>
      <c r="O45" s="5"/>
      <c r="P45" s="5"/>
      <c r="Q45" s="5"/>
      <c r="R45" s="5"/>
      <c r="S45" s="1"/>
    </row>
    <row r="46" spans="1:19" s="2" customFormat="1" ht="15.75" thickBot="1">
      <c r="A46" s="1"/>
      <c r="B46" s="5"/>
      <c r="C46" s="5"/>
      <c r="D46" s="5"/>
      <c r="E46" s="5"/>
      <c r="F46" s="5"/>
      <c r="G46" s="21"/>
      <c r="H46" s="100" t="s">
        <v>12</v>
      </c>
      <c r="I46" s="101"/>
      <c r="J46" s="16">
        <v>0</v>
      </c>
      <c r="K46" s="17">
        <v>7</v>
      </c>
      <c r="L46" s="18">
        <v>0</v>
      </c>
      <c r="M46" s="18"/>
      <c r="N46" s="5"/>
      <c r="O46" s="5"/>
      <c r="P46" s="5"/>
      <c r="Q46" s="5"/>
      <c r="R46" s="5"/>
      <c r="S46" s="1"/>
    </row>
    <row r="47" spans="1:19" s="2" customFormat="1" ht="15.75" thickBot="1">
      <c r="A47" s="1"/>
      <c r="B47" s="5"/>
      <c r="C47" s="5"/>
      <c r="D47" s="5"/>
      <c r="E47" s="5"/>
      <c r="F47" s="5"/>
      <c r="G47" s="21"/>
      <c r="H47" s="100" t="s">
        <v>18</v>
      </c>
      <c r="I47" s="101"/>
      <c r="J47" s="16">
        <v>1</v>
      </c>
      <c r="K47" s="17">
        <v>2</v>
      </c>
      <c r="L47" s="18">
        <v>0</v>
      </c>
      <c r="M47" s="18"/>
      <c r="N47" s="5"/>
      <c r="O47" s="5"/>
      <c r="P47" s="5"/>
      <c r="Q47" s="5"/>
      <c r="R47" s="5"/>
      <c r="S47" s="1"/>
    </row>
    <row r="48" spans="1:19" s="2" customFormat="1" ht="15.75" thickBot="1">
      <c r="A48" s="1"/>
      <c r="B48" s="5"/>
      <c r="C48" s="5"/>
      <c r="D48" s="5"/>
      <c r="E48" s="5"/>
      <c r="F48" s="5"/>
      <c r="G48" s="21"/>
      <c r="H48" s="100" t="s">
        <v>14</v>
      </c>
      <c r="I48" s="101"/>
      <c r="J48" s="32">
        <v>0</v>
      </c>
      <c r="K48" s="33">
        <v>0</v>
      </c>
      <c r="L48" s="34">
        <v>0</v>
      </c>
      <c r="M48" s="34"/>
      <c r="N48" s="5"/>
      <c r="O48" s="5"/>
      <c r="P48" s="5"/>
      <c r="Q48" s="5"/>
      <c r="R48" s="5"/>
      <c r="S48" s="1"/>
    </row>
    <row r="49" spans="1:19" s="2" customFormat="1" ht="15.75" thickBot="1">
      <c r="A49" s="1"/>
      <c r="B49" s="5"/>
      <c r="C49" s="5"/>
      <c r="D49" s="5"/>
      <c r="E49" s="5"/>
      <c r="F49" s="5"/>
      <c r="G49" s="21"/>
      <c r="H49" s="5"/>
      <c r="I49" s="35"/>
      <c r="J49" s="36"/>
      <c r="K49" s="37"/>
      <c r="L49" s="36"/>
      <c r="M49" s="36"/>
      <c r="N49" s="5"/>
      <c r="O49" s="5"/>
      <c r="P49" s="5"/>
      <c r="Q49" s="5"/>
      <c r="R49" s="5"/>
      <c r="S49" s="1"/>
    </row>
    <row r="50" spans="1:19" s="2" customFormat="1" ht="18.75" customHeight="1" thickBot="1">
      <c r="A50" s="1"/>
      <c r="B50" s="5"/>
      <c r="C50" s="5"/>
      <c r="D50" s="5"/>
      <c r="E50" s="5"/>
      <c r="F50" s="5"/>
      <c r="G50" s="21"/>
      <c r="H50" s="5"/>
      <c r="I50" s="35"/>
      <c r="J50" s="38">
        <f>SUM(J38:J49)</f>
        <v>4</v>
      </c>
      <c r="K50" s="30">
        <f>SUM(K39:K49)</f>
        <v>12</v>
      </c>
      <c r="L50" s="38">
        <f>SUM(L37:L49)</f>
        <v>4</v>
      </c>
      <c r="M50" s="31">
        <f>SUM(M37:M49)</f>
        <v>3</v>
      </c>
      <c r="N50" s="5"/>
      <c r="O50" s="26" t="s">
        <v>15</v>
      </c>
      <c r="P50" s="70">
        <f>SUM(J50:M50)</f>
        <v>23</v>
      </c>
      <c r="Q50" s="71"/>
      <c r="R50" s="5"/>
      <c r="S50" s="1"/>
    </row>
    <row r="51" spans="1:19" s="2" customFormat="1" ht="13.5" customHeight="1">
      <c r="A51" s="1"/>
      <c r="B51" s="5"/>
      <c r="C51" s="5"/>
      <c r="D51" s="5"/>
      <c r="E51" s="5"/>
      <c r="F51" s="5"/>
      <c r="G51" s="21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 s="2" customFormat="1">
      <c r="A52" s="1"/>
      <c r="B52" s="5"/>
      <c r="C52" s="5"/>
      <c r="D52" s="5"/>
      <c r="E52" s="5"/>
      <c r="F52" s="5"/>
      <c r="G52" s="21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s="2" customFormat="1" ht="24.75" customHeight="1">
      <c r="A53" s="1"/>
      <c r="B53" s="5"/>
      <c r="C53" s="5"/>
      <c r="D53" s="5"/>
      <c r="E53" s="5"/>
      <c r="F53" s="5"/>
      <c r="G53" s="21"/>
      <c r="H53" s="5"/>
      <c r="I53" s="5"/>
      <c r="J53" s="5"/>
      <c r="K53" s="5"/>
      <c r="L53" s="21"/>
      <c r="M53" s="5"/>
      <c r="N53" s="5"/>
      <c r="O53" s="5"/>
      <c r="P53" s="5"/>
      <c r="Q53" s="5"/>
      <c r="R53" s="5"/>
      <c r="S53" s="1"/>
    </row>
    <row r="54" spans="1:19" s="2" customFormat="1" ht="24.75" customHeight="1">
      <c r="A54" s="1"/>
      <c r="B54" s="5"/>
      <c r="C54" s="5"/>
      <c r="D54" s="5"/>
      <c r="E54" s="5"/>
      <c r="F54" s="5"/>
      <c r="G54" s="21"/>
      <c r="H54" s="5"/>
      <c r="I54" s="5"/>
      <c r="J54" s="5"/>
      <c r="K54" s="5"/>
      <c r="L54" s="21"/>
      <c r="M54" s="5"/>
      <c r="N54" s="5"/>
      <c r="O54" s="5"/>
      <c r="P54" s="5"/>
      <c r="Q54" s="5"/>
      <c r="R54" s="5"/>
      <c r="S54" s="1"/>
    </row>
    <row r="55" spans="1:19" s="2" customFormat="1" ht="24.75" customHeight="1">
      <c r="A55" s="1"/>
      <c r="B55" s="5"/>
      <c r="C55" s="5"/>
      <c r="D55" s="5"/>
      <c r="E55" s="5"/>
      <c r="F55" s="5"/>
      <c r="G55" s="21"/>
      <c r="H55" s="5"/>
      <c r="I55" s="5"/>
      <c r="J55" s="5"/>
      <c r="K55" s="5"/>
      <c r="L55" s="21"/>
      <c r="M55" s="5"/>
      <c r="N55" s="5"/>
      <c r="O55" s="5"/>
      <c r="P55" s="5"/>
      <c r="Q55" s="5"/>
      <c r="R55" s="5"/>
      <c r="S55" s="1"/>
    </row>
    <row r="56" spans="1:19" s="2" customFormat="1" ht="24.75" customHeight="1">
      <c r="A56" s="1"/>
      <c r="B56" s="5"/>
      <c r="C56" s="5"/>
      <c r="D56" s="5"/>
      <c r="E56" s="5"/>
      <c r="F56" s="5"/>
      <c r="G56" s="21"/>
      <c r="H56" s="5"/>
      <c r="I56" s="5"/>
      <c r="J56" s="5"/>
      <c r="K56" s="5"/>
      <c r="L56" s="21"/>
      <c r="M56" s="5"/>
      <c r="N56" s="5"/>
      <c r="O56" s="5"/>
      <c r="P56" s="5"/>
      <c r="Q56" s="5"/>
      <c r="R56" s="5"/>
      <c r="S56" s="1"/>
    </row>
    <row r="57" spans="1:19" s="2" customFormat="1" ht="24.75" customHeight="1">
      <c r="A57" s="1"/>
      <c r="B57" s="5"/>
      <c r="C57" s="5"/>
      <c r="D57" s="5"/>
      <c r="E57" s="5"/>
      <c r="F57" s="5"/>
      <c r="G57" s="21"/>
      <c r="H57" s="5"/>
      <c r="I57" s="5"/>
      <c r="J57" s="5"/>
      <c r="K57" s="5"/>
      <c r="L57" s="21"/>
      <c r="M57" s="5"/>
      <c r="N57" s="5"/>
      <c r="O57" s="5"/>
      <c r="P57" s="5"/>
      <c r="Q57" s="5"/>
      <c r="R57" s="5"/>
      <c r="S57" s="1"/>
    </row>
    <row r="58" spans="1:19" s="2" customFormat="1" ht="24.75" customHeight="1">
      <c r="A58" s="1"/>
      <c r="B58" s="5"/>
      <c r="C58" s="5"/>
      <c r="D58" s="5"/>
      <c r="E58" s="5"/>
      <c r="F58" s="5"/>
      <c r="G58" s="21"/>
      <c r="H58" s="5"/>
      <c r="I58" s="5"/>
      <c r="J58" s="5"/>
      <c r="K58" s="5"/>
      <c r="L58" s="21"/>
      <c r="M58" s="5"/>
      <c r="N58" s="5"/>
      <c r="O58" s="5"/>
      <c r="P58" s="5"/>
      <c r="Q58" s="5"/>
      <c r="R58" s="5"/>
      <c r="S58" s="1"/>
    </row>
    <row r="59" spans="1:19" s="2" customFormat="1" ht="24.75" customHeight="1">
      <c r="A59" s="1"/>
      <c r="B59" s="5"/>
      <c r="C59" s="5"/>
      <c r="D59" s="5"/>
      <c r="E59" s="5"/>
      <c r="F59" s="5"/>
      <c r="G59" s="21"/>
      <c r="H59" s="5"/>
      <c r="I59" s="5"/>
      <c r="J59" s="5"/>
      <c r="K59" s="5"/>
      <c r="L59" s="21"/>
      <c r="M59" s="5"/>
      <c r="N59" s="5"/>
      <c r="O59" s="5"/>
      <c r="P59" s="5"/>
      <c r="Q59" s="5"/>
      <c r="R59" s="5"/>
      <c r="S59" s="1"/>
    </row>
    <row r="60" spans="1:19" s="2" customFormat="1" ht="24.75" customHeight="1">
      <c r="A60" s="1"/>
      <c r="B60" s="5"/>
      <c r="C60" s="5"/>
      <c r="D60" s="5"/>
      <c r="E60" s="5"/>
      <c r="F60" s="5"/>
      <c r="G60" s="21"/>
      <c r="H60" s="5"/>
      <c r="I60" s="5"/>
      <c r="J60" s="5"/>
      <c r="K60" s="5"/>
      <c r="L60" s="21"/>
      <c r="M60" s="5"/>
      <c r="N60" s="5"/>
      <c r="O60" s="5"/>
      <c r="P60" s="5"/>
      <c r="Q60" s="5"/>
      <c r="R60" s="5"/>
      <c r="S60" s="1"/>
    </row>
    <row r="61" spans="1:19" s="2" customFormat="1" ht="24.75" customHeight="1">
      <c r="A61" s="1"/>
      <c r="B61" s="5"/>
      <c r="C61" s="5"/>
      <c r="D61" s="5"/>
      <c r="E61" s="5"/>
      <c r="F61" s="5"/>
      <c r="G61" s="21"/>
      <c r="H61" s="5"/>
      <c r="I61" s="5"/>
      <c r="J61" s="5"/>
      <c r="K61" s="5"/>
      <c r="L61" s="21"/>
      <c r="M61" s="5"/>
      <c r="N61" s="5"/>
      <c r="O61" s="5"/>
      <c r="P61" s="5"/>
      <c r="Q61" s="5"/>
      <c r="R61" s="5"/>
      <c r="S61" s="1"/>
    </row>
    <row r="62" spans="1:19" s="2" customFormat="1" ht="24.75" customHeight="1">
      <c r="A62" s="1"/>
      <c r="B62" s="5"/>
      <c r="C62" s="5"/>
      <c r="D62" s="5"/>
      <c r="E62" s="5"/>
      <c r="F62" s="5"/>
      <c r="G62" s="21"/>
      <c r="H62" s="5"/>
      <c r="I62" s="5"/>
      <c r="J62" s="5"/>
      <c r="K62" s="5"/>
      <c r="L62" s="21"/>
      <c r="M62" s="5"/>
      <c r="N62" s="5"/>
      <c r="O62" s="5"/>
      <c r="P62" s="5"/>
      <c r="Q62" s="5"/>
      <c r="R62" s="5"/>
      <c r="S62" s="1"/>
    </row>
    <row r="63" spans="1:19" s="2" customFormat="1" ht="24.75" customHeight="1">
      <c r="A63" s="1"/>
      <c r="B63" s="5"/>
      <c r="C63" s="5"/>
      <c r="D63" s="5"/>
      <c r="E63" s="5"/>
      <c r="F63" s="5"/>
      <c r="G63" s="21"/>
      <c r="H63" s="5"/>
      <c r="I63" s="5"/>
      <c r="J63" s="5"/>
      <c r="K63" s="5"/>
      <c r="L63" s="21"/>
      <c r="M63" s="5"/>
      <c r="N63" s="5"/>
      <c r="O63" s="5"/>
      <c r="P63" s="5"/>
      <c r="Q63" s="5"/>
      <c r="R63" s="5"/>
      <c r="S63" s="1"/>
    </row>
    <row r="64" spans="1:19" s="2" customFormat="1" ht="24.75" customHeight="1">
      <c r="A64" s="1"/>
      <c r="B64" s="5"/>
      <c r="C64" s="5"/>
      <c r="D64" s="5"/>
      <c r="E64" s="5"/>
      <c r="F64" s="5"/>
      <c r="G64" s="21"/>
      <c r="H64" s="5"/>
      <c r="I64" s="5"/>
      <c r="J64" s="5"/>
      <c r="K64" s="5"/>
      <c r="L64" s="21"/>
      <c r="M64" s="5"/>
      <c r="N64" s="5"/>
      <c r="O64" s="5"/>
      <c r="P64" s="5"/>
      <c r="Q64" s="5"/>
      <c r="R64" s="5"/>
      <c r="S64" s="1"/>
    </row>
    <row r="65" spans="1:19" s="2" customFormat="1">
      <c r="A65" s="1"/>
      <c r="B65" s="5"/>
      <c r="C65" s="5"/>
      <c r="D65" s="5"/>
      <c r="E65" s="5"/>
      <c r="F65" s="5"/>
      <c r="G65" s="21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 s="2" customFormat="1">
      <c r="A66" s="1"/>
      <c r="B66" s="5"/>
      <c r="C66" s="5"/>
      <c r="D66" s="5"/>
      <c r="E66" s="5"/>
      <c r="F66" s="5"/>
      <c r="G66" s="21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s="2" customFormat="1" ht="35.25" customHeight="1">
      <c r="A67" s="1"/>
      <c r="B67" s="39"/>
      <c r="C67" s="40">
        <v>2012</v>
      </c>
      <c r="D67" s="40">
        <v>2013</v>
      </c>
      <c r="E67" s="40">
        <v>2014</v>
      </c>
      <c r="F67" s="40" t="s">
        <v>19</v>
      </c>
      <c r="G67" s="40" t="s">
        <v>20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s="2" customFormat="1" ht="62.25" customHeight="1">
      <c r="A68" s="1"/>
      <c r="B68" s="41" t="s">
        <v>21</v>
      </c>
      <c r="C68" s="42">
        <v>0</v>
      </c>
      <c r="D68" s="42">
        <v>2</v>
      </c>
      <c r="E68" s="42">
        <v>5</v>
      </c>
      <c r="F68" s="42">
        <v>6</v>
      </c>
      <c r="G68" s="42">
        <v>3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s="2" customFormat="1" ht="47.25">
      <c r="A69" s="1"/>
      <c r="B69" s="41" t="s">
        <v>22</v>
      </c>
      <c r="C69" s="42">
        <v>2</v>
      </c>
      <c r="D69" s="42">
        <v>4</v>
      </c>
      <c r="E69" s="42">
        <v>10</v>
      </c>
      <c r="F69" s="42">
        <v>16</v>
      </c>
      <c r="G69" s="42">
        <v>16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s="2" customFormat="1" ht="54" customHeight="1">
      <c r="A70" s="1"/>
      <c r="B70" s="41" t="s">
        <v>23</v>
      </c>
      <c r="C70" s="42">
        <v>1</v>
      </c>
      <c r="D70" s="42">
        <v>12</v>
      </c>
      <c r="E70" s="42">
        <v>9</v>
      </c>
      <c r="F70" s="42">
        <v>11</v>
      </c>
      <c r="G70" s="42">
        <v>14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s="2" customFormat="1" ht="65.25" customHeight="1">
      <c r="A71" s="1"/>
      <c r="B71" s="40" t="s">
        <v>24</v>
      </c>
      <c r="C71" s="43">
        <f>SUM(C68:C70)</f>
        <v>3</v>
      </c>
      <c r="D71" s="43">
        <f>SUM(D68:D70)</f>
        <v>18</v>
      </c>
      <c r="E71" s="43">
        <f>SUM(E68:E70)</f>
        <v>24</v>
      </c>
      <c r="F71" s="43">
        <f>SUM(F68:F70)</f>
        <v>33</v>
      </c>
      <c r="G71" s="43">
        <f>SUM(G68:G70)</f>
        <v>33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s="2" customFormat="1" ht="59.25" customHeight="1">
      <c r="A72" s="1"/>
      <c r="B72" s="88" t="s">
        <v>25</v>
      </c>
      <c r="C72" s="89"/>
      <c r="D72" s="89"/>
      <c r="E72" s="89"/>
      <c r="F72" s="89"/>
      <c r="G72" s="90"/>
      <c r="H72" s="5"/>
      <c r="I72" s="5" t="s">
        <v>26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s="2" customFormat="1" ht="49.5" customHeight="1">
      <c r="A73" s="1"/>
      <c r="B73" s="88" t="s">
        <v>27</v>
      </c>
      <c r="C73" s="89"/>
      <c r="D73" s="89"/>
      <c r="E73" s="89"/>
      <c r="F73" s="89"/>
      <c r="G73" s="9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 s="2" customFormat="1">
      <c r="A74" s="1"/>
      <c r="B74" s="5"/>
      <c r="C74" s="5"/>
      <c r="D74" s="5"/>
      <c r="E74" s="5"/>
      <c r="F74" s="5"/>
      <c r="G74" s="21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 s="2" customFormat="1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 s="2" customFormat="1" ht="15.75" thickBot="1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s="2" customFormat="1" ht="31.5" customHeight="1">
      <c r="A77" s="1"/>
      <c r="B77" s="91" t="s">
        <v>28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3"/>
      <c r="S77" s="1"/>
    </row>
    <row r="78" spans="1:19" s="2" customFormat="1" ht="31.5" customHeight="1" thickBot="1">
      <c r="A78" s="1"/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/>
      <c r="S78" s="1"/>
    </row>
    <row r="79" spans="1:19" s="2" customFormat="1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"/>
    </row>
    <row r="80" spans="1:19" s="2" customFormat="1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22" s="2" customFormat="1" ht="15.75" thickBot="1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22" s="2" customFormat="1" ht="15.75" customHeight="1" thickBot="1">
      <c r="A82" s="1"/>
      <c r="B82" s="5"/>
      <c r="C82" s="5"/>
      <c r="D82" s="5"/>
      <c r="E82" s="5"/>
      <c r="F82" s="5"/>
      <c r="G82" s="5"/>
      <c r="H82" s="97" t="s">
        <v>29</v>
      </c>
      <c r="I82" s="98"/>
      <c r="J82" s="98"/>
      <c r="K82" s="98"/>
      <c r="L82" s="98"/>
      <c r="M82" s="99"/>
      <c r="N82" s="5"/>
      <c r="O82" s="5"/>
      <c r="P82" s="5"/>
      <c r="Q82" s="5"/>
      <c r="R82" s="5"/>
      <c r="S82" s="1"/>
    </row>
    <row r="83" spans="1:22" s="2" customFormat="1" ht="18.75" customHeight="1" thickBot="1">
      <c r="A83" s="1"/>
      <c r="B83" s="5"/>
      <c r="C83" s="5"/>
      <c r="D83" s="5"/>
      <c r="E83" s="5"/>
      <c r="F83" s="5"/>
      <c r="G83" s="5"/>
      <c r="H83" s="44"/>
      <c r="I83" s="45"/>
      <c r="J83" s="46">
        <v>2013</v>
      </c>
      <c r="K83" s="47">
        <v>2014</v>
      </c>
      <c r="L83" s="46">
        <v>2015</v>
      </c>
      <c r="M83" s="48">
        <v>2016</v>
      </c>
      <c r="N83" s="5"/>
      <c r="O83" s="5"/>
      <c r="P83" s="5"/>
      <c r="Q83" s="5"/>
      <c r="R83" s="5"/>
      <c r="S83" s="1"/>
    </row>
    <row r="84" spans="1:22" s="2" customFormat="1" ht="15.75" thickBot="1">
      <c r="A84" s="1"/>
      <c r="B84" s="5"/>
      <c r="C84" s="5"/>
      <c r="D84" s="5"/>
      <c r="E84" s="5"/>
      <c r="F84" s="5"/>
      <c r="G84" s="5"/>
      <c r="H84" s="81" t="s">
        <v>3</v>
      </c>
      <c r="I84" s="82"/>
      <c r="J84" s="49">
        <v>92</v>
      </c>
      <c r="K84" s="49">
        <v>358</v>
      </c>
      <c r="L84" s="50">
        <v>264</v>
      </c>
      <c r="M84" s="51">
        <f>+'[1]ACUM-ENERO'!B106</f>
        <v>309</v>
      </c>
      <c r="N84" s="5"/>
      <c r="O84" s="5"/>
      <c r="P84" s="5"/>
      <c r="Q84" s="5"/>
      <c r="R84" s="5"/>
      <c r="S84" s="1"/>
    </row>
    <row r="85" spans="1:22" s="2" customFormat="1" ht="15" customHeight="1" thickBot="1">
      <c r="A85" s="1"/>
      <c r="B85" s="5"/>
      <c r="C85" s="5"/>
      <c r="D85" s="5"/>
      <c r="E85" s="5"/>
      <c r="F85" s="5"/>
      <c r="G85" s="5"/>
      <c r="H85" s="81" t="s">
        <v>4</v>
      </c>
      <c r="I85" s="82"/>
      <c r="J85" s="52">
        <v>97</v>
      </c>
      <c r="K85" s="52">
        <v>365</v>
      </c>
      <c r="L85" s="53">
        <v>357</v>
      </c>
      <c r="M85" s="54">
        <v>522</v>
      </c>
      <c r="N85" s="5"/>
      <c r="O85" s="5"/>
      <c r="P85" s="5"/>
      <c r="Q85" s="5"/>
      <c r="R85" s="5"/>
      <c r="S85" s="1"/>
    </row>
    <row r="86" spans="1:22" s="2" customFormat="1" ht="15.75" thickBot="1">
      <c r="A86" s="1"/>
      <c r="B86" s="5"/>
      <c r="C86" s="5"/>
      <c r="D86" s="5"/>
      <c r="E86" s="5"/>
      <c r="F86" s="5"/>
      <c r="G86" s="5"/>
      <c r="H86" s="81" t="s">
        <v>17</v>
      </c>
      <c r="I86" s="82"/>
      <c r="J86" s="52">
        <v>63</v>
      </c>
      <c r="K86" s="52">
        <v>255</v>
      </c>
      <c r="L86" s="53">
        <v>379</v>
      </c>
      <c r="M86" s="54">
        <v>245</v>
      </c>
      <c r="N86" s="5"/>
      <c r="O86" s="5"/>
      <c r="P86" s="5"/>
      <c r="Q86" s="5"/>
      <c r="R86" s="5"/>
      <c r="S86" s="1"/>
    </row>
    <row r="87" spans="1:22" s="2" customFormat="1" ht="15.75" thickBot="1">
      <c r="A87" s="1"/>
      <c r="B87" s="5"/>
      <c r="C87" s="5"/>
      <c r="D87" s="5"/>
      <c r="E87" s="5"/>
      <c r="F87" s="5"/>
      <c r="G87" s="5"/>
      <c r="H87" s="81" t="s">
        <v>6</v>
      </c>
      <c r="I87" s="82"/>
      <c r="J87" s="52">
        <v>133</v>
      </c>
      <c r="K87" s="52">
        <v>264</v>
      </c>
      <c r="L87" s="53">
        <v>856</v>
      </c>
      <c r="M87" s="54">
        <f>+'[1]ACUM-ABRIL'!B102</f>
        <v>221</v>
      </c>
      <c r="N87" s="5"/>
      <c r="O87" s="5"/>
      <c r="P87" s="5"/>
      <c r="Q87" s="5"/>
      <c r="R87" s="5"/>
      <c r="S87" s="1"/>
    </row>
    <row r="88" spans="1:22" s="2" customFormat="1" ht="15.75" thickBot="1">
      <c r="A88" s="1"/>
      <c r="B88" s="5"/>
      <c r="C88" s="5"/>
      <c r="D88" s="5"/>
      <c r="E88" s="5"/>
      <c r="F88" s="5"/>
      <c r="G88" s="5"/>
      <c r="H88" s="81" t="s">
        <v>7</v>
      </c>
      <c r="I88" s="82"/>
      <c r="J88" s="52">
        <v>242</v>
      </c>
      <c r="K88" s="52">
        <v>263</v>
      </c>
      <c r="L88" s="53">
        <v>406</v>
      </c>
      <c r="M88" s="54">
        <f>+'[1]ACUM-MAYO'!B103</f>
        <v>672</v>
      </c>
      <c r="N88" s="5"/>
      <c r="O88" s="5"/>
      <c r="P88" s="5"/>
      <c r="Q88" s="5"/>
      <c r="R88" s="5"/>
      <c r="S88" s="1"/>
    </row>
    <row r="89" spans="1:22" s="2" customFormat="1" ht="15.75" thickBot="1">
      <c r="A89" s="1"/>
      <c r="B89" s="5"/>
      <c r="C89" s="5"/>
      <c r="D89" s="5"/>
      <c r="E89" s="5"/>
      <c r="F89" s="5"/>
      <c r="G89" s="5"/>
      <c r="H89" s="81" t="s">
        <v>8</v>
      </c>
      <c r="I89" s="82"/>
      <c r="J89" s="52">
        <v>155</v>
      </c>
      <c r="K89" s="52">
        <v>312</v>
      </c>
      <c r="L89" s="53">
        <v>316</v>
      </c>
      <c r="M89" s="54">
        <f>+'[1]ACUM-JUNIO'!B103</f>
        <v>433</v>
      </c>
      <c r="N89" s="5"/>
      <c r="O89" s="5"/>
      <c r="P89" s="5"/>
      <c r="Q89" s="5"/>
      <c r="R89" s="5"/>
      <c r="S89" s="1"/>
    </row>
    <row r="90" spans="1:22" s="2" customFormat="1" ht="15.75" thickBot="1">
      <c r="A90" s="1"/>
      <c r="B90" s="5"/>
      <c r="C90" s="5"/>
      <c r="D90" s="5"/>
      <c r="E90" s="5"/>
      <c r="F90" s="5"/>
      <c r="G90" s="5"/>
      <c r="H90" s="81" t="s">
        <v>9</v>
      </c>
      <c r="I90" s="82"/>
      <c r="J90" s="52">
        <v>251</v>
      </c>
      <c r="K90" s="52">
        <v>370</v>
      </c>
      <c r="L90" s="53">
        <v>275</v>
      </c>
      <c r="M90" s="54">
        <f>+'[1]ACUM-JULIO'!B104</f>
        <v>427</v>
      </c>
      <c r="N90" s="5"/>
      <c r="O90" s="5"/>
      <c r="P90" s="5"/>
      <c r="Q90" s="5"/>
      <c r="R90" s="5"/>
      <c r="S90" s="1"/>
    </row>
    <row r="91" spans="1:22" s="2" customFormat="1" ht="15.75" thickBot="1">
      <c r="A91" s="1"/>
      <c r="B91" s="5"/>
      <c r="C91" s="5"/>
      <c r="D91" s="5"/>
      <c r="E91" s="5"/>
      <c r="F91" s="5"/>
      <c r="G91" s="5"/>
      <c r="H91" s="81" t="s">
        <v>10</v>
      </c>
      <c r="I91" s="82"/>
      <c r="J91" s="52">
        <v>173</v>
      </c>
      <c r="K91" s="52">
        <v>252</v>
      </c>
      <c r="L91" s="53">
        <v>286</v>
      </c>
      <c r="M91" s="54"/>
      <c r="N91" s="5"/>
      <c r="O91" s="5"/>
      <c r="P91" s="5"/>
      <c r="Q91" s="5"/>
      <c r="R91" s="5"/>
      <c r="S91" s="1"/>
    </row>
    <row r="92" spans="1:22" s="2" customFormat="1" ht="15.75" customHeight="1" thickBot="1">
      <c r="A92" s="1"/>
      <c r="B92" s="5"/>
      <c r="C92" s="5"/>
      <c r="D92" s="5"/>
      <c r="E92" s="5"/>
      <c r="F92" s="5"/>
      <c r="G92" s="5"/>
      <c r="H92" s="81" t="s">
        <v>11</v>
      </c>
      <c r="I92" s="82"/>
      <c r="J92" s="52">
        <v>177</v>
      </c>
      <c r="K92" s="52">
        <v>306</v>
      </c>
      <c r="L92" s="53">
        <v>693</v>
      </c>
      <c r="M92" s="54"/>
      <c r="N92" s="5"/>
      <c r="O92" s="5"/>
      <c r="P92" s="5"/>
      <c r="Q92" s="5"/>
      <c r="R92" s="5"/>
      <c r="S92" s="1"/>
    </row>
    <row r="93" spans="1:22" s="2" customFormat="1" ht="15" customHeight="1" thickBot="1">
      <c r="A93" s="1"/>
      <c r="B93" s="5"/>
      <c r="C93" s="5"/>
      <c r="D93" s="5"/>
      <c r="E93" s="5"/>
      <c r="F93" s="5"/>
      <c r="G93" s="5"/>
      <c r="H93" s="81" t="s">
        <v>12</v>
      </c>
      <c r="I93" s="82"/>
      <c r="J93" s="52">
        <v>297</v>
      </c>
      <c r="K93" s="52">
        <v>465</v>
      </c>
      <c r="L93" s="53">
        <v>252</v>
      </c>
      <c r="M93" s="54"/>
      <c r="N93" s="5"/>
      <c r="O93" s="5"/>
      <c r="P93" s="5"/>
      <c r="Q93" s="5"/>
      <c r="R93" s="5"/>
      <c r="S93" s="1"/>
    </row>
    <row r="94" spans="1:22" s="2" customFormat="1" ht="15.75" customHeight="1" thickBot="1">
      <c r="A94" s="1"/>
      <c r="B94" s="5"/>
      <c r="C94" s="5"/>
      <c r="D94" s="5"/>
      <c r="E94" s="5"/>
      <c r="F94" s="5"/>
      <c r="G94" s="5"/>
      <c r="H94" s="81" t="s">
        <v>13</v>
      </c>
      <c r="I94" s="82"/>
      <c r="J94" s="52">
        <v>340</v>
      </c>
      <c r="K94" s="52">
        <v>322</v>
      </c>
      <c r="L94" s="53">
        <v>293</v>
      </c>
      <c r="M94" s="54"/>
      <c r="N94" s="5"/>
      <c r="O94" s="5"/>
      <c r="P94" s="5"/>
      <c r="Q94" s="5"/>
      <c r="R94" s="5"/>
      <c r="S94" s="1"/>
    </row>
    <row r="95" spans="1:22" s="2" customFormat="1" ht="15" customHeight="1" thickBot="1">
      <c r="A95" s="1"/>
      <c r="B95" s="5"/>
      <c r="C95" s="5"/>
      <c r="D95" s="5"/>
      <c r="E95" s="5"/>
      <c r="F95" s="5"/>
      <c r="G95" s="5"/>
      <c r="H95" s="83" t="s">
        <v>14</v>
      </c>
      <c r="I95" s="84"/>
      <c r="J95" s="55">
        <v>310</v>
      </c>
      <c r="K95" s="55">
        <v>235</v>
      </c>
      <c r="L95" s="56">
        <v>656</v>
      </c>
      <c r="M95" s="57"/>
      <c r="N95" s="5"/>
      <c r="O95" s="5"/>
      <c r="P95" s="5"/>
      <c r="Q95" s="5"/>
      <c r="R95" s="5"/>
      <c r="S95" s="1"/>
    </row>
    <row r="96" spans="1:22" s="2" customFormat="1" ht="15.75" thickBot="1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1"/>
      <c r="T96" s="58"/>
      <c r="U96" s="58"/>
      <c r="V96" s="58"/>
    </row>
    <row r="97" spans="1:22" s="2" customFormat="1" ht="19.5" thickBot="1">
      <c r="A97" s="1"/>
      <c r="B97" s="5"/>
      <c r="C97" s="5"/>
      <c r="D97" s="5"/>
      <c r="E97" s="5"/>
      <c r="F97" s="5"/>
      <c r="G97" s="5"/>
      <c r="H97" s="5"/>
      <c r="I97" s="5"/>
      <c r="J97" s="59">
        <f>SUM(J84:J96)</f>
        <v>2330</v>
      </c>
      <c r="K97" s="23">
        <f>SUM(K84:K96)</f>
        <v>3767</v>
      </c>
      <c r="L97" s="60">
        <f>SUM(L84:L96)</f>
        <v>5033</v>
      </c>
      <c r="M97" s="25">
        <f>SUM(M84:M96)</f>
        <v>2829</v>
      </c>
      <c r="N97" s="5"/>
      <c r="O97" s="26" t="s">
        <v>15</v>
      </c>
      <c r="P97" s="85">
        <f>SUM(J97:N97)</f>
        <v>13959</v>
      </c>
      <c r="Q97" s="86"/>
      <c r="R97" s="5"/>
      <c r="S97" s="1"/>
      <c r="T97" s="61"/>
      <c r="U97" s="61"/>
      <c r="V97" s="61"/>
    </row>
    <row r="98" spans="1:22" s="2" customFormat="1" ht="20.2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  <c r="T98" s="58"/>
      <c r="U98" s="58"/>
      <c r="V98" s="58"/>
    </row>
    <row r="99" spans="1:22" s="2" customFormat="1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22" s="2" customFormat="1">
      <c r="A100" s="1"/>
      <c r="B100" s="5"/>
      <c r="Q100" s="5"/>
      <c r="R100" s="5"/>
      <c r="S100" s="1"/>
    </row>
    <row r="101" spans="1:22" s="2" customFormat="1">
      <c r="A101" s="1"/>
      <c r="B101" s="5"/>
      <c r="Q101" s="5"/>
      <c r="R101" s="5"/>
      <c r="S101" s="1"/>
    </row>
    <row r="102" spans="1:22" s="2" customFormat="1">
      <c r="A102" s="1"/>
      <c r="B102" s="5"/>
      <c r="Q102" s="5"/>
      <c r="R102" s="5"/>
      <c r="S102" s="1"/>
    </row>
    <row r="103" spans="1:22" s="2" customFormat="1">
      <c r="A103" s="1"/>
      <c r="B103" s="5"/>
      <c r="Q103" s="5"/>
      <c r="R103" s="5"/>
      <c r="S103" s="1"/>
    </row>
    <row r="104" spans="1:22" s="2" customFormat="1">
      <c r="A104" s="1"/>
      <c r="B104" s="5"/>
      <c r="Q104" s="5"/>
      <c r="R104" s="5"/>
      <c r="S104" s="1"/>
    </row>
    <row r="105" spans="1:22" s="2" customFormat="1">
      <c r="A105" s="1"/>
      <c r="B105" s="5"/>
      <c r="Q105" s="5"/>
      <c r="R105" s="5"/>
      <c r="S105" s="1"/>
    </row>
    <row r="106" spans="1:22" s="2" customFormat="1">
      <c r="A106" s="1"/>
      <c r="B106" s="5"/>
      <c r="Q106" s="5"/>
      <c r="R106" s="5"/>
      <c r="S106" s="1"/>
    </row>
    <row r="107" spans="1:22" s="2" customFormat="1">
      <c r="A107" s="1"/>
      <c r="B107" s="5"/>
      <c r="Q107" s="5"/>
      <c r="R107" s="5"/>
      <c r="S107" s="1"/>
    </row>
    <row r="108" spans="1:22" s="2" customFormat="1">
      <c r="A108" s="1"/>
      <c r="B108" s="5"/>
      <c r="Q108" s="5"/>
      <c r="R108" s="5"/>
      <c r="S108" s="1"/>
    </row>
    <row r="109" spans="1:22" s="2" customFormat="1">
      <c r="A109" s="1"/>
      <c r="B109" s="5"/>
      <c r="Q109" s="5"/>
      <c r="R109" s="5"/>
      <c r="S109" s="1"/>
    </row>
    <row r="110" spans="1:22" s="2" customFormat="1">
      <c r="A110" s="1"/>
      <c r="B110" s="5"/>
      <c r="Q110" s="5"/>
      <c r="R110" s="5"/>
      <c r="S110" s="1"/>
    </row>
    <row r="111" spans="1:22" s="2" customFormat="1">
      <c r="A111" s="1"/>
      <c r="B111" s="5"/>
      <c r="Q111" s="5"/>
      <c r="R111" s="5"/>
      <c r="S111" s="1"/>
    </row>
    <row r="112" spans="1:22" s="2" customFormat="1">
      <c r="A112" s="1"/>
      <c r="B112" s="5"/>
      <c r="Q112" s="5"/>
      <c r="R112" s="5"/>
      <c r="S112" s="1"/>
    </row>
    <row r="113" spans="1:19" s="2" customFormat="1">
      <c r="A113" s="1"/>
      <c r="B113" s="5"/>
      <c r="Q113" s="5"/>
      <c r="R113" s="5"/>
      <c r="S113" s="1"/>
    </row>
    <row r="114" spans="1:19" s="2" customFormat="1">
      <c r="A114" s="1"/>
      <c r="B114" s="5"/>
      <c r="Q114" s="5"/>
      <c r="R114" s="5"/>
      <c r="S114" s="1"/>
    </row>
    <row r="115" spans="1:19" s="2" customFormat="1">
      <c r="A115" s="1"/>
      <c r="B115" s="5"/>
      <c r="Q115" s="5"/>
      <c r="R115" s="5"/>
      <c r="S115" s="1"/>
    </row>
    <row r="116" spans="1:19" s="2" customFormat="1">
      <c r="A116" s="1"/>
      <c r="B116" s="5"/>
      <c r="Q116" s="5"/>
      <c r="R116" s="5"/>
      <c r="S116" s="1"/>
    </row>
    <row r="117" spans="1:19" s="2" customFormat="1">
      <c r="A117" s="1"/>
      <c r="B117" s="5"/>
      <c r="Q117" s="5"/>
      <c r="R117" s="5"/>
      <c r="S117" s="1"/>
    </row>
    <row r="118" spans="1:19" s="2" customFormat="1">
      <c r="A118" s="1"/>
      <c r="B118" s="5"/>
      <c r="Q118" s="5"/>
      <c r="R118" s="5"/>
      <c r="S118" s="1"/>
    </row>
    <row r="119" spans="1:19" s="2" customFormat="1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s="2" customFormat="1" ht="30" customHeight="1">
      <c r="A120" s="1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1"/>
    </row>
    <row r="121" spans="1:19" s="2" customFormat="1" ht="15.75" thickBot="1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s="2" customFormat="1" ht="16.5" customHeight="1" thickBot="1">
      <c r="A122" s="1"/>
      <c r="B122" s="5"/>
      <c r="C122" s="5"/>
      <c r="D122" s="5"/>
      <c r="E122" s="5"/>
      <c r="F122" s="5"/>
      <c r="G122" s="76" t="s">
        <v>30</v>
      </c>
      <c r="H122" s="77"/>
      <c r="I122" s="77"/>
      <c r="J122" s="77"/>
      <c r="K122" s="77"/>
      <c r="L122" s="78"/>
      <c r="M122" s="5"/>
      <c r="N122" s="5"/>
      <c r="O122" s="5"/>
      <c r="P122" s="5"/>
      <c r="Q122" s="5"/>
      <c r="R122" s="5"/>
      <c r="S122" s="1"/>
    </row>
    <row r="123" spans="1:19" s="2" customFormat="1" ht="19.5" thickBot="1">
      <c r="A123" s="1"/>
      <c r="B123" s="5"/>
      <c r="C123" s="5"/>
      <c r="D123" s="5"/>
      <c r="E123" s="5"/>
      <c r="F123" s="5"/>
      <c r="G123" s="62"/>
      <c r="H123" s="63"/>
      <c r="I123" s="9">
        <v>2013</v>
      </c>
      <c r="J123" s="10">
        <v>2014</v>
      </c>
      <c r="K123" s="11">
        <v>2015</v>
      </c>
      <c r="L123" s="12">
        <v>2016</v>
      </c>
      <c r="M123" s="5"/>
      <c r="N123" s="5"/>
      <c r="O123" s="5"/>
      <c r="P123" s="5"/>
      <c r="Q123" s="5"/>
      <c r="R123" s="5"/>
      <c r="S123" s="1"/>
    </row>
    <row r="124" spans="1:19" s="2" customFormat="1">
      <c r="A124" s="1"/>
      <c r="B124" s="5"/>
      <c r="C124" s="5"/>
      <c r="D124" s="5"/>
      <c r="E124" s="5"/>
      <c r="F124" s="5"/>
      <c r="G124" s="79" t="s">
        <v>3</v>
      </c>
      <c r="H124" s="80"/>
      <c r="I124" s="49">
        <v>742</v>
      </c>
      <c r="J124" s="49">
        <v>704</v>
      </c>
      <c r="K124" s="49">
        <v>696</v>
      </c>
      <c r="L124" s="49">
        <v>696</v>
      </c>
      <c r="M124" s="5"/>
      <c r="N124" s="5"/>
      <c r="O124" s="5"/>
      <c r="P124" s="5"/>
      <c r="Q124" s="5"/>
      <c r="R124" s="5"/>
      <c r="S124" s="1"/>
    </row>
    <row r="125" spans="1:19" s="2" customFormat="1">
      <c r="A125" s="1"/>
      <c r="B125" s="5"/>
      <c r="C125" s="5"/>
      <c r="D125" s="5"/>
      <c r="E125" s="5"/>
      <c r="F125" s="5"/>
      <c r="G125" s="72" t="s">
        <v>4</v>
      </c>
      <c r="H125" s="73"/>
      <c r="I125" s="52">
        <v>534</v>
      </c>
      <c r="J125" s="52">
        <v>410</v>
      </c>
      <c r="K125" s="52">
        <v>633</v>
      </c>
      <c r="L125" s="52">
        <f>+'[1]ACUM-FEBRERO'!B53</f>
        <v>1282</v>
      </c>
      <c r="M125" s="5"/>
      <c r="N125" s="5"/>
      <c r="O125" s="5"/>
      <c r="P125" s="5"/>
      <c r="Q125" s="5"/>
      <c r="R125" s="5"/>
      <c r="S125" s="1"/>
    </row>
    <row r="126" spans="1:19" s="2" customFormat="1">
      <c r="A126" s="1"/>
      <c r="B126" s="5"/>
      <c r="C126" s="5"/>
      <c r="D126" s="5"/>
      <c r="E126" s="5"/>
      <c r="F126" s="5"/>
      <c r="G126" s="72" t="s">
        <v>17</v>
      </c>
      <c r="H126" s="73"/>
      <c r="I126" s="52">
        <v>424</v>
      </c>
      <c r="J126" s="52">
        <v>620</v>
      </c>
      <c r="K126" s="52">
        <v>566</v>
      </c>
      <c r="L126" s="52">
        <f>+'[1]ACUM-MARZO'!B53</f>
        <v>622</v>
      </c>
      <c r="M126" s="5"/>
      <c r="N126" s="5"/>
      <c r="O126" s="5"/>
      <c r="P126" s="5"/>
      <c r="Q126" s="5"/>
      <c r="R126" s="5"/>
      <c r="S126" s="1"/>
    </row>
    <row r="127" spans="1:19" s="2" customFormat="1">
      <c r="A127" s="1"/>
      <c r="B127" s="5"/>
      <c r="C127" s="5"/>
      <c r="D127" s="5"/>
      <c r="E127" s="5"/>
      <c r="F127" s="5"/>
      <c r="G127" s="72" t="s">
        <v>6</v>
      </c>
      <c r="H127" s="73"/>
      <c r="I127" s="52">
        <v>582</v>
      </c>
      <c r="J127" s="52">
        <v>491</v>
      </c>
      <c r="K127" s="52">
        <v>582</v>
      </c>
      <c r="L127" s="52">
        <f>+'[1]ACUM-ABRIL'!B53</f>
        <v>1249</v>
      </c>
      <c r="M127" s="5"/>
      <c r="N127" s="5"/>
      <c r="O127" s="5"/>
      <c r="P127" s="5"/>
      <c r="Q127" s="5"/>
      <c r="R127" s="5"/>
      <c r="S127" s="1"/>
    </row>
    <row r="128" spans="1:19" s="2" customFormat="1">
      <c r="A128" s="1"/>
      <c r="B128" s="5"/>
      <c r="C128" s="5"/>
      <c r="D128" s="5"/>
      <c r="E128" s="5"/>
      <c r="F128" s="5"/>
      <c r="G128" s="72" t="s">
        <v>7</v>
      </c>
      <c r="H128" s="73"/>
      <c r="I128" s="52">
        <v>686</v>
      </c>
      <c r="J128" s="52">
        <v>562</v>
      </c>
      <c r="K128" s="52">
        <v>595</v>
      </c>
      <c r="L128" s="52">
        <f>+'[1]ACUM-MAYO'!B53</f>
        <v>1707</v>
      </c>
      <c r="M128" s="5"/>
      <c r="N128" s="5"/>
      <c r="O128" s="5"/>
      <c r="P128" s="5"/>
      <c r="Q128" s="5"/>
      <c r="R128" s="5"/>
      <c r="S128" s="1"/>
    </row>
    <row r="129" spans="1:19" s="2" customFormat="1">
      <c r="A129" s="1"/>
      <c r="B129" s="5"/>
      <c r="C129" s="5"/>
      <c r="D129" s="5"/>
      <c r="E129" s="5"/>
      <c r="F129" s="5"/>
      <c r="G129" s="72" t="s">
        <v>8</v>
      </c>
      <c r="H129" s="73"/>
      <c r="I129" s="52">
        <v>564</v>
      </c>
      <c r="J129" s="52">
        <v>490</v>
      </c>
      <c r="K129" s="52">
        <v>608</v>
      </c>
      <c r="L129" s="52">
        <f>+'[1]ACUM-JUNIO'!B53</f>
        <v>1327</v>
      </c>
      <c r="M129" s="5"/>
      <c r="N129" s="5"/>
      <c r="O129" s="5"/>
      <c r="P129" s="5"/>
      <c r="Q129" s="5"/>
      <c r="R129" s="5"/>
      <c r="S129" s="1"/>
    </row>
    <row r="130" spans="1:19" s="2" customFormat="1">
      <c r="A130" s="1"/>
      <c r="B130" s="5"/>
      <c r="C130" s="5"/>
      <c r="D130" s="5"/>
      <c r="E130" s="5"/>
      <c r="F130" s="5"/>
      <c r="G130" s="72" t="s">
        <v>9</v>
      </c>
      <c r="H130" s="73"/>
      <c r="I130" s="52">
        <v>658</v>
      </c>
      <c r="J130" s="52">
        <v>858</v>
      </c>
      <c r="K130" s="52">
        <v>965</v>
      </c>
      <c r="L130" s="52">
        <f>+'[1]ACUM-JULIO'!B53</f>
        <v>1147</v>
      </c>
      <c r="M130" s="5"/>
      <c r="N130" s="5"/>
      <c r="O130" s="5"/>
      <c r="P130" s="5"/>
      <c r="Q130" s="5"/>
      <c r="R130" s="5"/>
      <c r="S130" s="1"/>
    </row>
    <row r="131" spans="1:19" s="2" customFormat="1">
      <c r="A131" s="1"/>
      <c r="B131" s="5"/>
      <c r="C131" s="5"/>
      <c r="D131" s="5"/>
      <c r="E131" s="5"/>
      <c r="F131" s="5"/>
      <c r="G131" s="72" t="s">
        <v>10</v>
      </c>
      <c r="H131" s="73"/>
      <c r="I131" s="52">
        <v>571</v>
      </c>
      <c r="J131" s="52">
        <v>805</v>
      </c>
      <c r="K131" s="52">
        <v>679</v>
      </c>
      <c r="L131" s="64"/>
      <c r="M131" s="5"/>
      <c r="N131" s="5"/>
      <c r="O131" s="5"/>
      <c r="P131" s="5"/>
      <c r="Q131" s="5"/>
      <c r="R131" s="5"/>
      <c r="S131" s="1"/>
    </row>
    <row r="132" spans="1:19" s="2" customFormat="1">
      <c r="A132" s="1"/>
      <c r="B132" s="5"/>
      <c r="C132" s="5"/>
      <c r="D132" s="5"/>
      <c r="E132" s="5"/>
      <c r="F132" s="5"/>
      <c r="G132" s="72" t="s">
        <v>11</v>
      </c>
      <c r="H132" s="73"/>
      <c r="I132" s="52">
        <v>406</v>
      </c>
      <c r="J132" s="52">
        <v>628</v>
      </c>
      <c r="K132" s="52">
        <v>606</v>
      </c>
      <c r="L132" s="64"/>
      <c r="M132" s="5"/>
      <c r="N132" s="5"/>
      <c r="O132" s="5"/>
      <c r="P132" s="5"/>
      <c r="Q132" s="5"/>
      <c r="R132" s="5"/>
      <c r="S132" s="1"/>
    </row>
    <row r="133" spans="1:19" s="2" customFormat="1">
      <c r="A133" s="1"/>
      <c r="B133" s="5"/>
      <c r="C133" s="5"/>
      <c r="D133" s="5"/>
      <c r="E133" s="5"/>
      <c r="F133" s="5"/>
      <c r="G133" s="72" t="s">
        <v>12</v>
      </c>
      <c r="H133" s="73"/>
      <c r="I133" s="52">
        <v>912</v>
      </c>
      <c r="J133" s="52">
        <v>666</v>
      </c>
      <c r="K133" s="52">
        <v>1137</v>
      </c>
      <c r="L133" s="64"/>
      <c r="M133" s="5"/>
      <c r="N133" s="5"/>
      <c r="O133" s="5"/>
      <c r="P133" s="5"/>
      <c r="Q133" s="5"/>
      <c r="R133" s="5"/>
      <c r="S133" s="1"/>
    </row>
    <row r="134" spans="1:19" s="2" customFormat="1">
      <c r="A134" s="1"/>
      <c r="B134" s="5"/>
      <c r="C134" s="5"/>
      <c r="D134" s="5"/>
      <c r="E134" s="5"/>
      <c r="F134" s="5"/>
      <c r="G134" s="74" t="s">
        <v>13</v>
      </c>
      <c r="H134" s="75"/>
      <c r="I134" s="52">
        <v>769</v>
      </c>
      <c r="J134" s="65">
        <v>701</v>
      </c>
      <c r="K134" s="65">
        <v>731</v>
      </c>
      <c r="L134" s="66"/>
      <c r="M134" s="5"/>
      <c r="N134" s="5"/>
      <c r="O134" s="5"/>
      <c r="P134" s="5"/>
      <c r="Q134" s="5"/>
      <c r="R134" s="5"/>
      <c r="S134" s="1"/>
    </row>
    <row r="135" spans="1:19" s="2" customFormat="1" ht="15.75" thickBot="1">
      <c r="A135" s="1"/>
      <c r="B135" s="5"/>
      <c r="C135" s="5"/>
      <c r="D135" s="5"/>
      <c r="E135" s="5"/>
      <c r="F135" s="5"/>
      <c r="G135" s="68" t="s">
        <v>14</v>
      </c>
      <c r="H135" s="69"/>
      <c r="I135" s="55">
        <v>286</v>
      </c>
      <c r="J135" s="55">
        <v>411</v>
      </c>
      <c r="K135" s="55">
        <v>438</v>
      </c>
      <c r="L135" s="67"/>
      <c r="M135" s="5"/>
      <c r="N135" s="5"/>
      <c r="O135" s="5"/>
      <c r="P135" s="5"/>
      <c r="Q135" s="5"/>
      <c r="R135" s="5"/>
      <c r="S135" s="1"/>
    </row>
    <row r="136" spans="1:19" s="2" customFormat="1" ht="19.5" thickBot="1">
      <c r="A136" s="1"/>
      <c r="B136" s="5"/>
      <c r="C136" s="5"/>
      <c r="D136" s="5"/>
      <c r="E136" s="5"/>
      <c r="F136" s="5"/>
      <c r="G136" s="5"/>
      <c r="H136" s="5"/>
      <c r="I136" s="59">
        <f>SUM(I124:I135)</f>
        <v>7134</v>
      </c>
      <c r="J136" s="23">
        <f>SUM(J124:J135)</f>
        <v>7346</v>
      </c>
      <c r="K136" s="60">
        <f>SUM(K124:K135)</f>
        <v>8236</v>
      </c>
      <c r="L136" s="25">
        <f>SUM(L124:L135)</f>
        <v>8030</v>
      </c>
      <c r="M136" s="5"/>
      <c r="N136" s="26" t="s">
        <v>15</v>
      </c>
      <c r="O136" s="70">
        <f>SUM(I136:M136)</f>
        <v>30746</v>
      </c>
      <c r="P136" s="71"/>
      <c r="Q136" s="5"/>
      <c r="R136" s="5"/>
      <c r="S136" s="1"/>
    </row>
    <row r="137" spans="1:19" s="2" customFormat="1" ht="27" customHeight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s="2" customFormat="1" ht="14.25" customHeight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s="2" customFormat="1" ht="87.75" hidden="1" customHeight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 s="2" customFormat="1">
      <c r="A140" s="1"/>
      <c r="B140" s="5"/>
      <c r="S140" s="1"/>
    </row>
    <row r="141" spans="1:19" s="2" customFormat="1">
      <c r="A141" s="1"/>
      <c r="B141" s="5"/>
      <c r="S141" s="1"/>
    </row>
    <row r="142" spans="1:19" s="2" customFormat="1">
      <c r="A142" s="1"/>
      <c r="B142" s="5"/>
      <c r="S142" s="1"/>
    </row>
    <row r="143" spans="1:19" s="2" customFormat="1">
      <c r="A143" s="1"/>
      <c r="B143" s="5"/>
      <c r="S143" s="1"/>
    </row>
    <row r="144" spans="1:19" s="2" customFormat="1">
      <c r="A144" s="1"/>
      <c r="B144" s="5"/>
      <c r="S144" s="1"/>
    </row>
    <row r="145" spans="1:19" s="2" customFormat="1">
      <c r="A145" s="1"/>
      <c r="B145" s="5"/>
      <c r="S145" s="1"/>
    </row>
    <row r="146" spans="1:19" s="2" customFormat="1">
      <c r="A146" s="1"/>
      <c r="B146" s="5"/>
      <c r="S146" s="1"/>
    </row>
    <row r="147" spans="1:19" s="2" customFormat="1">
      <c r="A147" s="1"/>
      <c r="B147" s="5"/>
      <c r="S147" s="1"/>
    </row>
    <row r="148" spans="1:19" s="2" customFormat="1">
      <c r="A148" s="1"/>
      <c r="B148" s="5"/>
      <c r="S148" s="1"/>
    </row>
    <row r="149" spans="1:19" s="2" customFormat="1">
      <c r="A149" s="1"/>
      <c r="B149" s="5"/>
      <c r="S149" s="1"/>
    </row>
    <row r="150" spans="1:19" s="2" customFormat="1">
      <c r="A150" s="1"/>
      <c r="B150" s="5"/>
      <c r="S150" s="1"/>
    </row>
    <row r="151" spans="1:19" s="2" customFormat="1">
      <c r="A151" s="1"/>
      <c r="B151" s="5"/>
      <c r="S151" s="1"/>
    </row>
    <row r="152" spans="1:19" s="2" customFormat="1">
      <c r="A152" s="1"/>
      <c r="B152" s="5"/>
      <c r="S152" s="1"/>
    </row>
    <row r="153" spans="1:19" s="2" customFormat="1">
      <c r="A153" s="1"/>
      <c r="B153" s="5"/>
      <c r="S153" s="1"/>
    </row>
    <row r="154" spans="1:19" s="2" customFormat="1">
      <c r="A154" s="1"/>
      <c r="B154" s="5"/>
      <c r="S154" s="1"/>
    </row>
    <row r="155" spans="1:19" s="2" customFormat="1">
      <c r="A155" s="1"/>
      <c r="B155" s="5"/>
      <c r="S155" s="1"/>
    </row>
    <row r="156" spans="1:19" s="2" customFormat="1">
      <c r="A156" s="1"/>
      <c r="B156" s="5"/>
      <c r="S156" s="1"/>
    </row>
    <row r="157" spans="1:19" s="2" customFormat="1">
      <c r="A157" s="1"/>
      <c r="B157" s="5"/>
      <c r="S157" s="1"/>
    </row>
    <row r="158" spans="1:19" s="2" customFormat="1">
      <c r="A158" s="1"/>
      <c r="B158" s="5"/>
      <c r="S158" s="1"/>
    </row>
    <row r="159" spans="1:19" s="2" customFormat="1">
      <c r="A159" s="1"/>
      <c r="B159" s="5"/>
      <c r="S159" s="1"/>
    </row>
    <row r="160" spans="1:19" s="2" customFormat="1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 s="2" customFormat="1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 s="2" customFormat="1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 s="2" customFormat="1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s="2" customFormat="1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2" customFormat="1"/>
    <row r="166" spans="1:19" s="2" customFormat="1"/>
    <row r="167" spans="1:19" s="2" customFormat="1"/>
    <row r="168" spans="1:19" s="2" customFormat="1"/>
    <row r="169" spans="1:19" s="2" customFormat="1"/>
    <row r="170" spans="1:19" s="2" customFormat="1"/>
    <row r="171" spans="1:19" s="2" customFormat="1"/>
    <row r="172" spans="1:19" s="2" customFormat="1"/>
    <row r="173" spans="1:19" s="2" customFormat="1"/>
    <row r="174" spans="1:19" s="2" customFormat="1"/>
    <row r="175" spans="1:19" s="2" customFormat="1"/>
    <row r="176" spans="1:19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pans="1:19" s="2" customFormat="1"/>
    <row r="242" spans="1:19" s="2" customFormat="1"/>
    <row r="243" spans="1:19" s="2" customFormat="1"/>
    <row r="244" spans="1:19" s="2" customFormat="1"/>
    <row r="245" spans="1:19" s="2" customFormat="1"/>
    <row r="246" spans="1:19" s="2" customFormat="1"/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2">
    <mergeCell ref="F23:H23"/>
    <mergeCell ref="B13:R13"/>
    <mergeCell ref="B14:R15"/>
    <mergeCell ref="F19:M19"/>
    <mergeCell ref="F21:H21"/>
    <mergeCell ref="F22:H22"/>
    <mergeCell ref="H37:I37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P33:Q33"/>
    <mergeCell ref="H35:M35"/>
    <mergeCell ref="P50:Q50"/>
    <mergeCell ref="H38:I38"/>
    <mergeCell ref="H39:I39"/>
    <mergeCell ref="H40:I40"/>
    <mergeCell ref="H41:I41"/>
    <mergeCell ref="H42:I42"/>
    <mergeCell ref="H43:I43"/>
    <mergeCell ref="H85:I85"/>
    <mergeCell ref="H44:I44"/>
    <mergeCell ref="H45:I45"/>
    <mergeCell ref="H46:I46"/>
    <mergeCell ref="H47:I47"/>
    <mergeCell ref="H48:I48"/>
    <mergeCell ref="B72:G72"/>
    <mergeCell ref="B73:G73"/>
    <mergeCell ref="B77:R78"/>
    <mergeCell ref="H82:M82"/>
    <mergeCell ref="H84:I84"/>
    <mergeCell ref="P97:Q97"/>
    <mergeCell ref="B120:R120"/>
    <mergeCell ref="H86:I86"/>
    <mergeCell ref="H87:I87"/>
    <mergeCell ref="H88:I88"/>
    <mergeCell ref="H89:I89"/>
    <mergeCell ref="H90:I90"/>
    <mergeCell ref="H91:I91"/>
    <mergeCell ref="G128:H128"/>
    <mergeCell ref="H92:I92"/>
    <mergeCell ref="H93:I93"/>
    <mergeCell ref="H94:I94"/>
    <mergeCell ref="H95:I95"/>
    <mergeCell ref="G122:L122"/>
    <mergeCell ref="G124:H124"/>
    <mergeCell ref="G125:H125"/>
    <mergeCell ref="G126:H126"/>
    <mergeCell ref="G127:H127"/>
    <mergeCell ref="G135:H135"/>
    <mergeCell ref="O136:P136"/>
    <mergeCell ref="G129:H129"/>
    <mergeCell ref="G130:H130"/>
    <mergeCell ref="G131:H131"/>
    <mergeCell ref="G132:H132"/>
    <mergeCell ref="G133:H133"/>
    <mergeCell ref="G134:H134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2016-08-15T17:13:33Z</dcterms:created>
  <dcterms:modified xsi:type="dcterms:W3CDTF">2016-08-18T15:39:02Z</dcterms:modified>
</cp:coreProperties>
</file>