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olicitudes Recibidas 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78" i="1"/>
  <c r="K77"/>
  <c r="J77"/>
  <c r="I77"/>
  <c r="H77"/>
  <c r="L77" s="1"/>
  <c r="K76"/>
  <c r="J76"/>
  <c r="I76"/>
  <c r="H76"/>
  <c r="L76" s="1"/>
  <c r="J75"/>
  <c r="I75"/>
  <c r="H75"/>
  <c r="K74"/>
  <c r="J74"/>
  <c r="I74"/>
  <c r="H74"/>
  <c r="K73"/>
  <c r="J73"/>
  <c r="I73"/>
  <c r="H73"/>
  <c r="J72"/>
  <c r="I72"/>
  <c r="H72"/>
  <c r="L72" s="1"/>
  <c r="J71"/>
  <c r="I71"/>
  <c r="H71"/>
  <c r="K70"/>
  <c r="J70"/>
  <c r="I70"/>
  <c r="H70"/>
  <c r="J69"/>
  <c r="I69"/>
  <c r="H69"/>
  <c r="L69" s="1"/>
  <c r="J68"/>
  <c r="I68"/>
  <c r="H68"/>
  <c r="K67"/>
  <c r="J67"/>
  <c r="J79" s="1"/>
  <c r="I67"/>
  <c r="I79" s="1"/>
  <c r="H67"/>
  <c r="M34"/>
  <c r="G34"/>
  <c r="N33"/>
  <c r="M32"/>
  <c r="L32"/>
  <c r="N32" s="1"/>
  <c r="G32"/>
  <c r="M31"/>
  <c r="L31"/>
  <c r="N31" s="1"/>
  <c r="G31"/>
  <c r="M30"/>
  <c r="L30"/>
  <c r="N30" s="1"/>
  <c r="G30"/>
  <c r="M29"/>
  <c r="L29"/>
  <c r="N29" s="1"/>
  <c r="G29"/>
  <c r="M28"/>
  <c r="L28"/>
  <c r="N28" s="1"/>
  <c r="G28"/>
  <c r="M27"/>
  <c r="L27"/>
  <c r="N27" s="1"/>
  <c r="G27"/>
  <c r="M26"/>
  <c r="L26"/>
  <c r="N26" s="1"/>
  <c r="G26"/>
  <c r="M25"/>
  <c r="L25"/>
  <c r="N25" s="1"/>
  <c r="G25"/>
  <c r="M24"/>
  <c r="L24"/>
  <c r="N24" s="1"/>
  <c r="G24"/>
  <c r="M23"/>
  <c r="L23"/>
  <c r="N23" s="1"/>
  <c r="G23"/>
  <c r="M22"/>
  <c r="L22"/>
  <c r="L34" s="1"/>
  <c r="G22"/>
  <c r="N22" l="1"/>
  <c r="N34" s="1"/>
  <c r="L67"/>
  <c r="L68"/>
  <c r="L70"/>
  <c r="L71"/>
  <c r="L73"/>
  <c r="L74"/>
  <c r="L75"/>
  <c r="K79"/>
  <c r="H79"/>
  <c r="L79" l="1"/>
</calcChain>
</file>

<file path=xl/sharedStrings.xml><?xml version="1.0" encoding="utf-8"?>
<sst xmlns="http://schemas.openxmlformats.org/spreadsheetml/2006/main" count="54" uniqueCount="26">
  <si>
    <t xml:space="preserve">       DIRECCIÓN DE TRANSPARENCIA Y BUENAS PRÁCTICAS </t>
  </si>
  <si>
    <t>SOLICITUDES RECIBIDAS 2015</t>
  </si>
  <si>
    <t>TIPO DE SOLICITUD 2015</t>
  </si>
  <si>
    <t>MESES</t>
  </si>
  <si>
    <t>SOLICITUDES</t>
  </si>
  <si>
    <t>INFOMEX</t>
  </si>
  <si>
    <t>MANUALES</t>
  </si>
  <si>
    <t>TOTAL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</si>
  <si>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</si>
  <si>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</si>
  <si>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</si>
  <si>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</si>
  <si>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</si>
  <si>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</si>
  <si>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</si>
  <si>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</si>
  <si>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</si>
  <si>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</si>
  <si>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</si>
  <si>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</si>
  <si>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SOLICITUDES POR GÉNERO 2015</t>
  </si>
  <si>
    <t>FEMENINO</t>
  </si>
  <si>
    <t>MASCULINO</t>
  </si>
  <si>
    <t>EMPRESAS</t>
  </si>
  <si>
    <t>SEUDONIMO</t>
  </si>
  <si>
    <t xml:space="preserve">             INFORMACIÓN ESTADÍSTICAS DICIEMBRE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</si>
</sst>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 tint="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Border="1" applyAlignment="1"/>
    <xf numFmtId="0" fontId="0" fillId="5" borderId="0" xfId="0" applyFill="1"/>
    <xf numFmtId="0" fontId="0" fillId="8" borderId="10" xfId="0" applyFill="1" applyBorder="1"/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/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3" borderId="0" xfId="0" applyFill="1" applyBorder="1"/>
    <xf numFmtId="0" fontId="0" fillId="8" borderId="16" xfId="0" applyFill="1" applyBorder="1"/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4" fillId="9" borderId="14" xfId="0" applyFont="1" applyFill="1" applyBorder="1" applyAlignment="1">
      <alignment horizontal="center"/>
    </xf>
    <xf numFmtId="0" fontId="0" fillId="8" borderId="10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3" fontId="0" fillId="8" borderId="12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3" fontId="0" fillId="8" borderId="15" xfId="0" applyNumberFormat="1" applyFill="1" applyBorder="1" applyAlignment="1">
      <alignment horizontal="center" vertical="center"/>
    </xf>
    <xf numFmtId="0" fontId="0" fillId="8" borderId="16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3" fontId="0" fillId="8" borderId="24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</cellXfs>
  <cellStyles count="17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title>
      <c:tx>
        <c:rich>
          <a:bodyPr/>
          <a:lstStyle/>
          <a:p>
            <a:pPr>
              <a:defRPr baseline="0">
                <a:solidFill>
                  <a:schemeClr val="bg2">
                    <a:lumMod val="10000"/>
                  </a:schemeClr>
                </a:solidFill>
              </a:defRPr>
            </a:pPr>
            <a:r>
              <a:rPr lang="es-MX" baseline="0">
                <a:solidFill>
                  <a:schemeClr val="bg2">
                    <a:lumMod val="10000"/>
                  </a:schemeClr>
                </a:solidFill>
              </a:rPr>
              <a:t>SOLICITUDES RECIBIDAS 2015</a:t>
            </a:r>
          </a:p>
        </c:rich>
      </c:tx>
      <c:layout/>
    </c:title>
    <c:view3D>
      <c:rAngAx val="1"/>
    </c:view3D>
    <c:sideWall>
      <c:spPr>
        <a:solidFill>
          <a:schemeClr val="bg2">
            <a:lumMod val="75000"/>
          </a:schemeClr>
        </a:solidFill>
      </c:spPr>
    </c:sideWall>
    <c:backWall>
      <c:spPr>
        <a:solidFill>
          <a:schemeClr val="bg2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7.4524216792200379E-2"/>
          <c:y val="0.16064043193705374"/>
          <c:w val="0.86903838298701241"/>
          <c:h val="0.60801965449622764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'Solicitudes Recibidas 2015'!$E$22:$E$33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2015'!$F$22:$F$33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aseline="0">
                    <a:solidFill>
                      <a:schemeClr val="bg2">
                        <a:lumMod val="1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2015'!$E$22:$E$33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2015'!$G$22:$G$33</c:f>
              <c:numCache>
                <c:formatCode>#,##0</c:formatCode>
                <c:ptCount val="12"/>
                <c:pt idx="0">
                  <c:v>386</c:v>
                </c:pt>
                <c:pt idx="1">
                  <c:v>306</c:v>
                </c:pt>
                <c:pt idx="2">
                  <c:v>295</c:v>
                </c:pt>
                <c:pt idx="3">
                  <c:v>260</c:v>
                </c:pt>
                <c:pt idx="4">
                  <c:v>252</c:v>
                </c:pt>
                <c:pt idx="5">
                  <c:v>397</c:v>
                </c:pt>
                <c:pt idx="6">
                  <c:v>407</c:v>
                </c:pt>
                <c:pt idx="7">
                  <c:v>298</c:v>
                </c:pt>
                <c:pt idx="8">
                  <c:v>278</c:v>
                </c:pt>
                <c:pt idx="9">
                  <c:v>325</c:v>
                </c:pt>
                <c:pt idx="10">
                  <c:v>367</c:v>
                </c:pt>
                <c:pt idx="11">
                  <c:v>194</c:v>
                </c:pt>
              </c:numCache>
            </c:numRef>
          </c:val>
        </c:ser>
        <c:dLbls>
          <c:showVal val="1"/>
        </c:dLbls>
        <c:shape val="cylinder"/>
        <c:axId val="118414336"/>
        <c:axId val="119739136"/>
        <c:axId val="0"/>
      </c:bar3DChart>
      <c:catAx>
        <c:axId val="118414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bg2">
                    <a:lumMod val="25000"/>
                  </a:schemeClr>
                </a:solidFill>
              </a:defRPr>
            </a:pPr>
            <a:endParaRPr lang="es-MX"/>
          </a:p>
        </c:txPr>
        <c:crossAx val="119739136"/>
        <c:crosses val="autoZero"/>
        <c:auto val="1"/>
        <c:lblAlgn val="ctr"/>
        <c:lblOffset val="100"/>
      </c:catAx>
      <c:valAx>
        <c:axId val="1197391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8414336"/>
        <c:crosses val="autoZero"/>
        <c:crossBetween val="between"/>
      </c:valAx>
    </c:plotArea>
    <c:plotVisOnly val="1"/>
  </c:chart>
  <c:spPr>
    <a:solidFill>
      <a:schemeClr val="bg2">
        <a:lumMod val="90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/>
            </a:pPr>
            <a:r>
              <a:rPr lang="es-MX"/>
              <a:t>TIPO DE SOLICITUDES 2015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3.8214538992702544E-2"/>
          <c:y val="7.9028855677074669E-2"/>
          <c:w val="0.95335007482906386"/>
          <c:h val="0.75015414973471928"/>
        </c:manualLayout>
      </c:layout>
      <c:bar3DChart>
        <c:barDir val="col"/>
        <c:grouping val="standard"/>
        <c:ser>
          <c:idx val="0"/>
          <c:order val="0"/>
          <c:tx>
            <c:strRef>
              <c:f>'Solicitudes Recibidas 2015'!$L$21</c:f>
              <c:strCache>
                <c:ptCount val="1"/>
                <c:pt idx="0">
                  <c:v>INFOMEX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2015'!$K$22:$K$33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2015'!$L$22:$L$33</c:f>
              <c:numCache>
                <c:formatCode>General</c:formatCode>
                <c:ptCount val="12"/>
                <c:pt idx="0">
                  <c:v>195</c:v>
                </c:pt>
                <c:pt idx="1">
                  <c:v>167</c:v>
                </c:pt>
                <c:pt idx="2">
                  <c:v>157</c:v>
                </c:pt>
                <c:pt idx="3">
                  <c:v>132</c:v>
                </c:pt>
                <c:pt idx="4">
                  <c:v>143</c:v>
                </c:pt>
                <c:pt idx="5">
                  <c:v>197</c:v>
                </c:pt>
                <c:pt idx="6">
                  <c:v>274</c:v>
                </c:pt>
                <c:pt idx="7">
                  <c:v>182</c:v>
                </c:pt>
                <c:pt idx="8">
                  <c:v>180</c:v>
                </c:pt>
                <c:pt idx="9">
                  <c:v>210</c:v>
                </c:pt>
                <c:pt idx="10">
                  <c:v>201</c:v>
                </c:pt>
                <c:pt idx="11">
                  <c:v>99</c:v>
                </c:pt>
              </c:numCache>
            </c:numRef>
          </c:val>
        </c:ser>
        <c:ser>
          <c:idx val="1"/>
          <c:order val="1"/>
          <c:tx>
            <c:strRef>
              <c:f>'Solicitudes Recibidas 2015'!$M$21</c:f>
              <c:strCache>
                <c:ptCount val="1"/>
                <c:pt idx="0">
                  <c:v>MANUALES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2015'!$K$22:$K$33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2015'!$M$22:$M$33</c:f>
              <c:numCache>
                <c:formatCode>General</c:formatCode>
                <c:ptCount val="12"/>
                <c:pt idx="0">
                  <c:v>191</c:v>
                </c:pt>
                <c:pt idx="1">
                  <c:v>139</c:v>
                </c:pt>
                <c:pt idx="2">
                  <c:v>138</c:v>
                </c:pt>
                <c:pt idx="3">
                  <c:v>128</c:v>
                </c:pt>
                <c:pt idx="4">
                  <c:v>109</c:v>
                </c:pt>
                <c:pt idx="5">
                  <c:v>200</c:v>
                </c:pt>
                <c:pt idx="6">
                  <c:v>133</c:v>
                </c:pt>
                <c:pt idx="7">
                  <c:v>116</c:v>
                </c:pt>
                <c:pt idx="8">
                  <c:v>98</c:v>
                </c:pt>
                <c:pt idx="9">
                  <c:v>115</c:v>
                </c:pt>
                <c:pt idx="10">
                  <c:v>166</c:v>
                </c:pt>
                <c:pt idx="11">
                  <c:v>95</c:v>
                </c:pt>
              </c:numCache>
            </c:numRef>
          </c:val>
        </c:ser>
        <c:shape val="box"/>
        <c:axId val="119773056"/>
        <c:axId val="119774592"/>
        <c:axId val="116100608"/>
      </c:bar3DChart>
      <c:catAx>
        <c:axId val="119773056"/>
        <c:scaling>
          <c:orientation val="minMax"/>
        </c:scaling>
        <c:axPos val="b"/>
        <c:numFmt formatCode="General" sourceLinked="1"/>
        <c:majorTickMark val="none"/>
        <c:tickLblPos val="nextTo"/>
        <c:crossAx val="119774592"/>
        <c:crosses val="autoZero"/>
        <c:auto val="1"/>
        <c:lblAlgn val="ctr"/>
        <c:lblOffset val="100"/>
      </c:catAx>
      <c:valAx>
        <c:axId val="119774592"/>
        <c:scaling>
          <c:orientation val="minMax"/>
        </c:scaling>
        <c:delete val="1"/>
        <c:axPos val="l"/>
        <c:numFmt formatCode="General" sourceLinked="1"/>
        <c:tickLblPos val="nextTo"/>
        <c:crossAx val="119773056"/>
        <c:crosses val="autoZero"/>
        <c:crossBetween val="between"/>
      </c:valAx>
      <c:serAx>
        <c:axId val="116100608"/>
        <c:scaling>
          <c:orientation val="minMax"/>
        </c:scaling>
        <c:delete val="1"/>
        <c:axPos val="b"/>
        <c:tickLblPos val="nextTo"/>
        <c:crossAx val="119774592"/>
        <c:crosses val="autoZero"/>
      </c:serAx>
    </c:plotArea>
    <c:plotVisOnly val="1"/>
  </c:chart>
  <c:spPr>
    <a:solidFill>
      <a:srgbClr val="EEECE1">
        <a:lumMod val="90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SOLICITUDES POR GÉNERO 2015</a:t>
            </a:r>
          </a:p>
        </c:rich>
      </c:tx>
      <c:layout/>
    </c:title>
    <c:view3D>
      <c:perspective val="30"/>
    </c:view3D>
    <c:sideWall>
      <c:spPr>
        <a:solidFill>
          <a:schemeClr val="bg1">
            <a:lumMod val="95000"/>
          </a:schemeClr>
        </a:solidFill>
        <a:ln w="25400">
          <a:noFill/>
        </a:ln>
      </c:spPr>
    </c:sideWall>
    <c:backWall>
      <c:spPr>
        <a:solidFill>
          <a:schemeClr val="bg1">
            <a:lumMod val="95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1512297226582941E-2"/>
          <c:y val="0.20384397392716674"/>
          <c:w val="0.98481490594922827"/>
          <c:h val="0.70084402934120105"/>
        </c:manualLayout>
      </c:layout>
      <c:bar3DChart>
        <c:barDir val="col"/>
        <c:grouping val="standard"/>
        <c:ser>
          <c:idx val="0"/>
          <c:order val="0"/>
          <c:tx>
            <c:strRef>
              <c:f>'Solicitudes Recibidas 2015'!$H$66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0"/>
                  <c:y val="5.7553956834534924E-2"/>
                </c:manualLayout>
              </c:layout>
              <c:showVal val="1"/>
            </c:dLbl>
            <c:dLbl>
              <c:idx val="1"/>
              <c:layout>
                <c:manualLayout>
                  <c:x val="6.8870523415978414E-3"/>
                  <c:y val="6.0751398880895313E-2"/>
                </c:manualLayout>
              </c:layout>
              <c:showVal val="1"/>
            </c:dLbl>
            <c:dLbl>
              <c:idx val="2"/>
              <c:layout>
                <c:manualLayout>
                  <c:x val="8.2644628099173747E-3"/>
                  <c:y val="6.7146282973621504E-2"/>
                </c:manualLayout>
              </c:layout>
              <c:showVal val="1"/>
            </c:dLbl>
            <c:dLbl>
              <c:idx val="3"/>
              <c:layout>
                <c:manualLayout>
                  <c:x val="4.1322314049587134E-3"/>
                  <c:y val="6.7146282973621504E-2"/>
                </c:manualLayout>
              </c:layout>
              <c:showVal val="1"/>
            </c:dLbl>
            <c:dLbl>
              <c:idx val="4"/>
              <c:layout>
                <c:manualLayout>
                  <c:x val="5.5096418732782934E-3"/>
                  <c:y val="7.6738609112709882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2015'!$G$67:$G$78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2015'!$H$67:$H$78</c:f>
              <c:numCache>
                <c:formatCode>General</c:formatCode>
                <c:ptCount val="12"/>
                <c:pt idx="0">
                  <c:v>87</c:v>
                </c:pt>
                <c:pt idx="1">
                  <c:v>81</c:v>
                </c:pt>
                <c:pt idx="2">
                  <c:v>68</c:v>
                </c:pt>
                <c:pt idx="3">
                  <c:v>58</c:v>
                </c:pt>
                <c:pt idx="4">
                  <c:v>81</c:v>
                </c:pt>
                <c:pt idx="5">
                  <c:v>122</c:v>
                </c:pt>
                <c:pt idx="6">
                  <c:v>134</c:v>
                </c:pt>
                <c:pt idx="7">
                  <c:v>96</c:v>
                </c:pt>
                <c:pt idx="8">
                  <c:v>92</c:v>
                </c:pt>
                <c:pt idx="9">
                  <c:v>109</c:v>
                </c:pt>
                <c:pt idx="10">
                  <c:v>124</c:v>
                </c:pt>
                <c:pt idx="11">
                  <c:v>70</c:v>
                </c:pt>
              </c:numCache>
            </c:numRef>
          </c:val>
        </c:ser>
        <c:ser>
          <c:idx val="1"/>
          <c:order val="1"/>
          <c:tx>
            <c:strRef>
              <c:f>'Solicitudes Recibidas 2015'!$I$66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4.1322314049587134E-3"/>
                  <c:y val="0.11191047162270135"/>
                </c:manualLayout>
              </c:layout>
              <c:showVal val="1"/>
            </c:dLbl>
            <c:dLbl>
              <c:idx val="1"/>
              <c:layout>
                <c:manualLayout>
                  <c:x val="6.8870523415977963E-3"/>
                  <c:y val="8.9528377298161765E-2"/>
                </c:manualLayout>
              </c:layout>
              <c:showVal val="1"/>
            </c:dLbl>
            <c:dLbl>
              <c:idx val="2"/>
              <c:layout>
                <c:manualLayout>
                  <c:x val="5.5096418732782934E-3"/>
                  <c:y val="0.10871302957634257"/>
                </c:manualLayout>
              </c:layout>
              <c:showVal val="1"/>
            </c:dLbl>
            <c:dLbl>
              <c:idx val="3"/>
              <c:layout>
                <c:manualLayout>
                  <c:x val="6.8870523415977963E-3"/>
                  <c:y val="0.10551558752997602"/>
                </c:manualLayout>
              </c:layout>
              <c:showVal val="1"/>
            </c:dLbl>
            <c:dLbl>
              <c:idx val="4"/>
              <c:layout>
                <c:manualLayout>
                  <c:x val="4.1322314049587134E-3"/>
                  <c:y val="0.10871302957634257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2015'!$G$67:$G$78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2015'!$I$67:$I$78</c:f>
              <c:numCache>
                <c:formatCode>General</c:formatCode>
                <c:ptCount val="12"/>
                <c:pt idx="0">
                  <c:v>289</c:v>
                </c:pt>
                <c:pt idx="1">
                  <c:v>222</c:v>
                </c:pt>
                <c:pt idx="2">
                  <c:v>224</c:v>
                </c:pt>
                <c:pt idx="3">
                  <c:v>195</c:v>
                </c:pt>
                <c:pt idx="4">
                  <c:v>165</c:v>
                </c:pt>
                <c:pt idx="5">
                  <c:v>273</c:v>
                </c:pt>
                <c:pt idx="6">
                  <c:v>256</c:v>
                </c:pt>
                <c:pt idx="7">
                  <c:v>188</c:v>
                </c:pt>
                <c:pt idx="8">
                  <c:v>179</c:v>
                </c:pt>
                <c:pt idx="9">
                  <c:v>208</c:v>
                </c:pt>
                <c:pt idx="10">
                  <c:v>237</c:v>
                </c:pt>
                <c:pt idx="11">
                  <c:v>121</c:v>
                </c:pt>
              </c:numCache>
            </c:numRef>
          </c:val>
        </c:ser>
        <c:ser>
          <c:idx val="2"/>
          <c:order val="2"/>
          <c:tx>
            <c:strRef>
              <c:f>'Solicitudes Recibidas 2015'!$J$66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3"/>
              <c:layout>
                <c:manualLayout>
                  <c:x val="1.3774104683196091E-3"/>
                  <c:y val="-3.5171862509992012E-2"/>
                </c:manualLayout>
              </c:layout>
              <c:showVal val="1"/>
            </c:dLbl>
            <c:dLbl>
              <c:idx val="4"/>
              <c:layout>
                <c:manualLayout>
                  <c:x val="3.3277870216307519E-3"/>
                  <c:y val="-2.5457438345266509E-2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2015'!$G$67:$G$78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2015'!$J$67:$J$78</c:f>
              <c:numCache>
                <c:formatCode>General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16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ser>
          <c:idx val="3"/>
          <c:order val="3"/>
          <c:tx>
            <c:strRef>
              <c:f>'Solicitudes Recibidas 2015'!$K$66</c:f>
              <c:strCache>
                <c:ptCount val="1"/>
                <c:pt idx="0">
                  <c:v>SEUDONIMO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8.2644628099173747E-3"/>
                  <c:y val="-6.3948840927258175E-3"/>
                </c:manualLayout>
              </c:layout>
              <c:showVal val="1"/>
            </c:dLbl>
            <c:dLbl>
              <c:idx val="1"/>
              <c:layout>
                <c:manualLayout>
                  <c:x val="1.928374655647383E-2"/>
                  <c:y val="-1.9184652278177543E-2"/>
                </c:manualLayout>
              </c:layout>
              <c:showVal val="1"/>
            </c:dLbl>
            <c:dLbl>
              <c:idx val="2"/>
              <c:layout>
                <c:manualLayout>
                  <c:x val="2.3415977961432556E-2"/>
                  <c:y val="-4.1566746602717815E-2"/>
                </c:manualLayout>
              </c:layout>
              <c:showVal val="1"/>
            </c:dLbl>
            <c:dLbl>
              <c:idx val="3"/>
              <c:layout>
                <c:manualLayout>
                  <c:x val="2.6170798898071636E-2"/>
                  <c:y val="-2.5579536370903291E-2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bg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'Solicitudes Recibidas 2015'!$G$67:$G$78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'Solicitudes Recibidas 2015'!$K$67:$K$78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Val val="1"/>
        </c:dLbls>
        <c:shape val="cylinder"/>
        <c:axId val="120120064"/>
        <c:axId val="120121600"/>
        <c:axId val="120115200"/>
      </c:bar3DChart>
      <c:catAx>
        <c:axId val="120120064"/>
        <c:scaling>
          <c:orientation val="minMax"/>
        </c:scaling>
        <c:delete val="1"/>
        <c:axPos val="b"/>
        <c:numFmt formatCode="General" sourceLinked="1"/>
        <c:majorTickMark val="none"/>
        <c:tickLblPos val="nextTo"/>
        <c:crossAx val="120121600"/>
        <c:crosses val="autoZero"/>
        <c:auto val="1"/>
        <c:lblAlgn val="ctr"/>
        <c:lblOffset val="100"/>
      </c:catAx>
      <c:valAx>
        <c:axId val="1201216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0120064"/>
        <c:crosses val="autoZero"/>
        <c:crossBetween val="between"/>
      </c:valAx>
      <c:serAx>
        <c:axId val="120115200"/>
        <c:scaling>
          <c:orientation val="minMax"/>
        </c:scaling>
        <c:delete val="1"/>
        <c:axPos val="b"/>
        <c:tickLblPos val="nextTo"/>
        <c:crossAx val="120121600"/>
        <c:crosses val="autoZero"/>
      </c:serAx>
    </c:plotArea>
    <c:legend>
      <c:legendPos val="t"/>
      <c:layout/>
    </c:legend>
    <c:plotVisOnly val="1"/>
  </c:chart>
  <c:spPr>
    <a:solidFill>
      <a:schemeClr val="accent5">
        <a:lumMod val="20000"/>
        <a:lumOff val="80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36</xdr:row>
      <xdr:rowOff>276225</xdr:rowOff>
    </xdr:from>
    <xdr:to>
      <xdr:col>8</xdr:col>
      <xdr:colOff>342900</xdr:colOff>
      <xdr:row>61</xdr:row>
      <xdr:rowOff>85724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714376</xdr:colOff>
      <xdr:row>36</xdr:row>
      <xdr:rowOff>285750</xdr:rowOff>
    </xdr:from>
    <xdr:to>
      <xdr:col>14</xdr:col>
      <xdr:colOff>1133475</xdr:colOff>
      <xdr:row>61</xdr:row>
      <xdr:rowOff>66676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80</xdr:row>
      <xdr:rowOff>76200</xdr:rowOff>
    </xdr:from>
    <xdr:to>
      <xdr:col>14</xdr:col>
      <xdr:colOff>323850</xdr:colOff>
      <xdr:row>101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581025</xdr:colOff>
      <xdr:row>2</xdr:row>
      <xdr:rowOff>76200</xdr:rowOff>
    </xdr:from>
    <xdr:to>
      <xdr:col>10</xdr:col>
      <xdr:colOff>762000</xdr:colOff>
      <xdr:row>8</xdr:row>
      <xdr:rowOff>104775</xdr:rowOff>
    </xdr:to>
    <xdr:pic>
      <xdr:nvPicPr>
        <xdr:cNvPr id="5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505450" y="4572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386</v>
          </cell>
        </row>
        <row r="7">
          <cell r="C7">
            <v>195</v>
          </cell>
        </row>
        <row r="8">
          <cell r="C8">
            <v>191</v>
          </cell>
        </row>
        <row r="13">
          <cell r="C13">
            <v>87</v>
          </cell>
        </row>
        <row r="14">
          <cell r="C14">
            <v>289</v>
          </cell>
        </row>
        <row r="15">
          <cell r="C15">
            <v>10</v>
          </cell>
        </row>
        <row r="16">
          <cell r="C16">
            <v>0</v>
          </cell>
        </row>
      </sheetData>
      <sheetData sheetId="10">
        <row r="6">
          <cell r="B6">
            <v>306</v>
          </cell>
        </row>
        <row r="9">
          <cell r="B9">
            <v>167</v>
          </cell>
        </row>
        <row r="10">
          <cell r="B10">
            <v>139</v>
          </cell>
        </row>
        <row r="15">
          <cell r="B15">
            <v>81</v>
          </cell>
        </row>
        <row r="16">
          <cell r="B16">
            <v>222</v>
          </cell>
        </row>
        <row r="17">
          <cell r="B17">
            <v>3</v>
          </cell>
        </row>
      </sheetData>
      <sheetData sheetId="11">
        <row r="3">
          <cell r="B3">
            <v>295</v>
          </cell>
        </row>
        <row r="6">
          <cell r="B6">
            <v>157</v>
          </cell>
        </row>
        <row r="7">
          <cell r="B7">
            <v>138</v>
          </cell>
        </row>
        <row r="12">
          <cell r="B12">
            <v>68</v>
          </cell>
        </row>
        <row r="13">
          <cell r="B13">
            <v>224</v>
          </cell>
        </row>
        <row r="14">
          <cell r="B14">
            <v>3</v>
          </cell>
        </row>
      </sheetData>
      <sheetData sheetId="12">
        <row r="3">
          <cell r="B3">
            <v>260</v>
          </cell>
        </row>
        <row r="6">
          <cell r="B6">
            <v>132</v>
          </cell>
        </row>
        <row r="7">
          <cell r="B7">
            <v>128</v>
          </cell>
        </row>
        <row r="12">
          <cell r="B12">
            <v>58</v>
          </cell>
        </row>
        <row r="13">
          <cell r="B13">
            <v>195</v>
          </cell>
        </row>
        <row r="14">
          <cell r="B14">
            <v>5</v>
          </cell>
        </row>
        <row r="15">
          <cell r="B15">
            <v>2</v>
          </cell>
        </row>
      </sheetData>
      <sheetData sheetId="13">
        <row r="3">
          <cell r="B3">
            <v>252</v>
          </cell>
        </row>
        <row r="6">
          <cell r="B6">
            <v>143</v>
          </cell>
        </row>
        <row r="7">
          <cell r="B7">
            <v>109</v>
          </cell>
        </row>
        <row r="12">
          <cell r="B12">
            <v>81</v>
          </cell>
        </row>
        <row r="13">
          <cell r="B13">
            <v>165</v>
          </cell>
        </row>
        <row r="14">
          <cell r="B14">
            <v>6</v>
          </cell>
        </row>
      </sheetData>
      <sheetData sheetId="14">
        <row r="3">
          <cell r="B3">
            <v>397</v>
          </cell>
        </row>
        <row r="6">
          <cell r="B6">
            <v>197</v>
          </cell>
        </row>
        <row r="7">
          <cell r="B7">
            <v>200</v>
          </cell>
        </row>
        <row r="12">
          <cell r="B12">
            <v>122</v>
          </cell>
        </row>
        <row r="13">
          <cell r="B13">
            <v>273</v>
          </cell>
        </row>
        <row r="14">
          <cell r="B14">
            <v>2</v>
          </cell>
        </row>
      </sheetData>
      <sheetData sheetId="15">
        <row r="3">
          <cell r="B3">
            <v>407</v>
          </cell>
        </row>
        <row r="6">
          <cell r="B6">
            <v>274</v>
          </cell>
        </row>
        <row r="7">
          <cell r="B7">
            <v>133</v>
          </cell>
        </row>
        <row r="12">
          <cell r="B12">
            <v>134</v>
          </cell>
        </row>
        <row r="13">
          <cell r="B13">
            <v>256</v>
          </cell>
        </row>
        <row r="14">
          <cell r="B14">
            <v>16</v>
          </cell>
        </row>
        <row r="15">
          <cell r="B15">
            <v>1</v>
          </cell>
        </row>
      </sheetData>
      <sheetData sheetId="16">
        <row r="3">
          <cell r="B3">
            <v>298</v>
          </cell>
        </row>
        <row r="6">
          <cell r="B6">
            <v>182</v>
          </cell>
        </row>
        <row r="7">
          <cell r="B7">
            <v>116</v>
          </cell>
        </row>
        <row r="12">
          <cell r="B12">
            <v>96</v>
          </cell>
        </row>
        <row r="13">
          <cell r="B13">
            <v>188</v>
          </cell>
        </row>
        <row r="14">
          <cell r="B14">
            <v>13</v>
          </cell>
        </row>
        <row r="15">
          <cell r="B15">
            <v>1</v>
          </cell>
        </row>
      </sheetData>
      <sheetData sheetId="17">
        <row r="3">
          <cell r="B3">
            <v>278</v>
          </cell>
        </row>
        <row r="6">
          <cell r="B6">
            <v>180</v>
          </cell>
        </row>
        <row r="7">
          <cell r="B7">
            <v>98</v>
          </cell>
        </row>
        <row r="12">
          <cell r="B12">
            <v>92</v>
          </cell>
        </row>
        <row r="13">
          <cell r="B13">
            <v>179</v>
          </cell>
        </row>
        <row r="14">
          <cell r="B14">
            <v>7</v>
          </cell>
        </row>
      </sheetData>
      <sheetData sheetId="18">
        <row r="3">
          <cell r="B3">
            <v>325</v>
          </cell>
        </row>
        <row r="6">
          <cell r="B6">
            <v>210</v>
          </cell>
        </row>
        <row r="7">
          <cell r="B7">
            <v>115</v>
          </cell>
        </row>
        <row r="12">
          <cell r="B12">
            <v>109</v>
          </cell>
        </row>
        <row r="13">
          <cell r="B13">
            <v>208</v>
          </cell>
        </row>
        <row r="14">
          <cell r="B14">
            <v>8</v>
          </cell>
        </row>
        <row r="15">
          <cell r="B15">
            <v>0</v>
          </cell>
        </row>
      </sheetData>
      <sheetData sheetId="19">
        <row r="3">
          <cell r="B3">
            <v>367</v>
          </cell>
        </row>
        <row r="6">
          <cell r="B6">
            <v>201</v>
          </cell>
        </row>
        <row r="7">
          <cell r="B7">
            <v>166</v>
          </cell>
        </row>
        <row r="12">
          <cell r="B12">
            <v>124</v>
          </cell>
        </row>
        <row r="13">
          <cell r="B13">
            <v>237</v>
          </cell>
        </row>
        <row r="14">
          <cell r="B14">
            <v>5</v>
          </cell>
        </row>
        <row r="15">
          <cell r="B15">
            <v>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7"/>
  <sheetViews>
    <sheetView tabSelected="1" workbookViewId="0">
      <selection activeCell="D16" sqref="D16"/>
    </sheetView>
  </sheetViews>
  <sheetFormatPr baseColWidth="10" defaultRowHeight="15"/>
  <cols>
    <col min="1" max="1" width="3.140625" style="12" customWidth="1"/>
    <col min="2" max="2" width="14" style="12" customWidth="1"/>
    <col min="3" max="3" width="7.85546875" style="12" customWidth="1"/>
    <col min="4" max="4" width="11.85546875" style="12" customWidth="1"/>
    <col min="5" max="5" width="5.7109375" style="12" customWidth="1"/>
    <col min="6" max="6" width="16.28515625" style="12" customWidth="1"/>
    <col min="7" max="7" width="15" style="12" customWidth="1"/>
    <col min="8" max="8" width="11.42578125" style="12" customWidth="1"/>
    <col min="9" max="9" width="12" style="12" customWidth="1"/>
    <col min="10" max="10" width="12.85546875" style="12" customWidth="1"/>
    <col min="11" max="11" width="19.28515625" style="12" customWidth="1"/>
    <col min="12" max="12" width="12.7109375" style="12" customWidth="1"/>
    <col min="13" max="13" width="15.85546875" style="12" customWidth="1"/>
    <col min="14" max="14" width="15" style="12" customWidth="1"/>
    <col min="15" max="15" width="16.42578125" style="12" customWidth="1"/>
    <col min="16" max="16" width="2.7109375" style="12" customWidth="1"/>
    <col min="17" max="17" width="3.28515625" style="12" customWidth="1"/>
    <col min="18" max="18" width="14.85546875" style="12" customWidth="1"/>
    <col min="19" max="19" width="4.5703125" style="12" customWidth="1"/>
    <col min="20" max="16384" width="11.42578125" style="12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</row>
    <row r="11" spans="1:19" s="2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s="2" customFormat="1" ht="38.25" customHeight="1">
      <c r="A12" s="1"/>
      <c r="B12" s="27" t="s">
        <v>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1"/>
    </row>
    <row r="13" spans="1:19" s="2" customFormat="1" ht="39" customHeight="1">
      <c r="A13" s="1"/>
      <c r="B13" s="26" t="s">
        <v>25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1"/>
    </row>
    <row r="14" spans="1:19" s="2" customFormat="1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  <c r="S14" s="4"/>
    </row>
    <row r="15" spans="1:19" s="2" customFormat="1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9" s="2" customFormat="1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20" s="2" customForma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20" s="2" customForma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20" s="2" customFormat="1" ht="15.75" thickBot="1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20" s="2" customFormat="1" ht="18" customHeight="1" thickBot="1">
      <c r="A20" s="1"/>
      <c r="B20" s="5"/>
      <c r="C20" s="5"/>
      <c r="D20" s="5"/>
      <c r="E20" s="50" t="s">
        <v>1</v>
      </c>
      <c r="F20" s="51"/>
      <c r="G20" s="52"/>
      <c r="H20" s="5"/>
      <c r="I20" s="5"/>
      <c r="J20" s="5"/>
      <c r="K20" s="47" t="s">
        <v>2</v>
      </c>
      <c r="L20" s="48"/>
      <c r="M20" s="48"/>
      <c r="N20" s="49"/>
      <c r="O20" s="5"/>
      <c r="P20" s="5"/>
      <c r="Q20" s="1"/>
    </row>
    <row r="21" spans="1:20" s="2" customFormat="1" ht="15.75" thickBot="1">
      <c r="A21" s="1"/>
      <c r="B21" s="5"/>
      <c r="C21" s="5"/>
      <c r="D21" s="5"/>
      <c r="E21" s="56" t="s">
        <v>3</v>
      </c>
      <c r="F21" s="57"/>
      <c r="G21" s="58" t="s">
        <v>4</v>
      </c>
      <c r="H21" s="5"/>
      <c r="I21" s="5"/>
      <c r="J21" s="5"/>
      <c r="K21" s="53" t="s">
        <v>3</v>
      </c>
      <c r="L21" s="54" t="s">
        <v>5</v>
      </c>
      <c r="M21" s="55" t="s">
        <v>6</v>
      </c>
      <c r="N21" s="55" t="s">
        <v>7</v>
      </c>
      <c r="O21" s="5"/>
      <c r="P21" s="5"/>
      <c r="Q21" s="1"/>
    </row>
    <row r="22" spans="1:20" s="2" customFormat="1">
      <c r="A22" s="1"/>
      <c r="B22" s="5"/>
      <c r="C22" s="5"/>
      <c r="D22" s="5"/>
      <c r="E22" s="29" t="s">
        <v>8</v>
      </c>
      <c r="F22" s="30"/>
      <c r="G22" s="31">
        <f>+'[1]ACUM-ENERO'!C4</f>
        <v>386</v>
      </c>
      <c r="H22" s="5"/>
      <c r="I22" s="5"/>
      <c r="J22" s="5"/>
      <c r="K22" s="38" t="s">
        <v>8</v>
      </c>
      <c r="L22" s="39">
        <f>+'[1]ACUM-ENERO'!C7</f>
        <v>195</v>
      </c>
      <c r="M22" s="40">
        <f>+'[1]ACUM-ENERO'!C8</f>
        <v>191</v>
      </c>
      <c r="N22" s="40">
        <f t="shared" ref="N22:N28" si="0">SUM(L22:M22)</f>
        <v>386</v>
      </c>
      <c r="O22" s="5"/>
      <c r="P22" s="5"/>
      <c r="Q22" s="1"/>
    </row>
    <row r="23" spans="1:20" s="2" customFormat="1">
      <c r="A23" s="1"/>
      <c r="B23" s="5"/>
      <c r="C23" s="5"/>
      <c r="D23" s="5"/>
      <c r="E23" s="32" t="s">
        <v>9</v>
      </c>
      <c r="F23" s="33"/>
      <c r="G23" s="34">
        <f>+'[1]ACUM-FEBRERO'!B6</f>
        <v>306</v>
      </c>
      <c r="H23" s="5"/>
      <c r="I23" s="5"/>
      <c r="J23" s="5"/>
      <c r="K23" s="41" t="s">
        <v>9</v>
      </c>
      <c r="L23" s="42">
        <f>+'[1]ACUM-FEBRERO'!B9</f>
        <v>167</v>
      </c>
      <c r="M23" s="43">
        <f>+'[1]ACUM-FEBRERO'!B10</f>
        <v>139</v>
      </c>
      <c r="N23" s="43">
        <f t="shared" si="0"/>
        <v>306</v>
      </c>
      <c r="O23" s="5"/>
      <c r="P23" s="5"/>
      <c r="Q23" s="1"/>
    </row>
    <row r="24" spans="1:20" s="2" customFormat="1">
      <c r="A24" s="1"/>
      <c r="B24" s="5"/>
      <c r="C24" s="5"/>
      <c r="D24" s="5"/>
      <c r="E24" s="32" t="s">
        <v>10</v>
      </c>
      <c r="F24" s="33"/>
      <c r="G24" s="34">
        <f>+'[1]ACUM-MARZO'!B3</f>
        <v>295</v>
      </c>
      <c r="H24" s="5"/>
      <c r="I24" s="5"/>
      <c r="J24" s="5"/>
      <c r="K24" s="41" t="s">
        <v>10</v>
      </c>
      <c r="L24" s="42">
        <f>+'[1]ACUM-MARZO'!B6</f>
        <v>157</v>
      </c>
      <c r="M24" s="43">
        <f>+'[1]ACUM-MARZO'!B7</f>
        <v>138</v>
      </c>
      <c r="N24" s="43">
        <f t="shared" si="0"/>
        <v>295</v>
      </c>
      <c r="O24" s="5"/>
      <c r="P24" s="5"/>
      <c r="Q24" s="1"/>
    </row>
    <row r="25" spans="1:20" s="2" customFormat="1">
      <c r="A25" s="1"/>
      <c r="B25" s="5"/>
      <c r="C25" s="5"/>
      <c r="D25" s="5"/>
      <c r="E25" s="32" t="s">
        <v>11</v>
      </c>
      <c r="F25" s="33"/>
      <c r="G25" s="34">
        <f>+'[1]ACUM-ABRIL'!B3</f>
        <v>260</v>
      </c>
      <c r="H25" s="5"/>
      <c r="I25" s="5"/>
      <c r="J25" s="5"/>
      <c r="K25" s="41" t="s">
        <v>11</v>
      </c>
      <c r="L25" s="42">
        <f>+'[1]ACUM-ABRIL'!B6</f>
        <v>132</v>
      </c>
      <c r="M25" s="43">
        <f>+'[1]ACUM-ABRIL'!B7</f>
        <v>128</v>
      </c>
      <c r="N25" s="43">
        <f t="shared" si="0"/>
        <v>260</v>
      </c>
      <c r="O25" s="5"/>
      <c r="P25" s="5"/>
      <c r="Q25" s="1"/>
    </row>
    <row r="26" spans="1:20" s="2" customFormat="1">
      <c r="A26" s="1"/>
      <c r="B26" s="5"/>
      <c r="C26" s="5"/>
      <c r="D26" s="5"/>
      <c r="E26" s="32" t="s">
        <v>12</v>
      </c>
      <c r="F26" s="33"/>
      <c r="G26" s="34">
        <f>+'[1]ACUM-MAYO'!B3</f>
        <v>252</v>
      </c>
      <c r="H26" s="5"/>
      <c r="I26" s="5"/>
      <c r="J26" s="5"/>
      <c r="K26" s="41" t="s">
        <v>12</v>
      </c>
      <c r="L26" s="42">
        <f>+'[1]ACUM-MAYO'!B6</f>
        <v>143</v>
      </c>
      <c r="M26" s="43">
        <f>+'[1]ACUM-MAYO'!B7</f>
        <v>109</v>
      </c>
      <c r="N26" s="43">
        <f t="shared" si="0"/>
        <v>252</v>
      </c>
      <c r="O26" s="5"/>
      <c r="P26" s="5"/>
      <c r="Q26" s="1"/>
    </row>
    <row r="27" spans="1:20" s="2" customFormat="1">
      <c r="A27" s="1"/>
      <c r="B27" s="5"/>
      <c r="C27" s="5"/>
      <c r="D27" s="5"/>
      <c r="E27" s="32" t="s">
        <v>13</v>
      </c>
      <c r="F27" s="33"/>
      <c r="G27" s="34">
        <f>+'[1]ACUM-JUNIO'!B3</f>
        <v>397</v>
      </c>
      <c r="H27" s="5"/>
      <c r="I27" s="5"/>
      <c r="J27" s="5"/>
      <c r="K27" s="41" t="s">
        <v>13</v>
      </c>
      <c r="L27" s="42">
        <f>+'[1]ACUM-JUNIO'!B6</f>
        <v>197</v>
      </c>
      <c r="M27" s="43">
        <f>+'[1]ACUM-JUNIO'!B7</f>
        <v>200</v>
      </c>
      <c r="N27" s="43">
        <f t="shared" si="0"/>
        <v>397</v>
      </c>
      <c r="O27" s="5"/>
      <c r="P27" s="5"/>
      <c r="Q27" s="1"/>
    </row>
    <row r="28" spans="1:20" s="2" customFormat="1">
      <c r="A28" s="1"/>
      <c r="B28" s="5"/>
      <c r="C28" s="5"/>
      <c r="D28" s="5"/>
      <c r="E28" s="32" t="s">
        <v>14</v>
      </c>
      <c r="F28" s="33"/>
      <c r="G28" s="34">
        <f>+'[1]ACUM-JULIO'!B3</f>
        <v>407</v>
      </c>
      <c r="H28" s="5"/>
      <c r="I28" s="5"/>
      <c r="J28" s="5"/>
      <c r="K28" s="41" t="s">
        <v>14</v>
      </c>
      <c r="L28" s="42">
        <f>+'[1]ACUM-JULIO'!B6</f>
        <v>274</v>
      </c>
      <c r="M28" s="43">
        <f>+'[1]ACUM-JULIO'!B7</f>
        <v>133</v>
      </c>
      <c r="N28" s="43">
        <f t="shared" si="0"/>
        <v>407</v>
      </c>
      <c r="O28" s="5"/>
      <c r="P28" s="5"/>
      <c r="Q28" s="1"/>
    </row>
    <row r="29" spans="1:20" s="2" customFormat="1">
      <c r="A29" s="1"/>
      <c r="B29" s="5"/>
      <c r="C29" s="5"/>
      <c r="D29" s="5"/>
      <c r="E29" s="32" t="s">
        <v>15</v>
      </c>
      <c r="F29" s="33"/>
      <c r="G29" s="34">
        <f>+'[1]ACUM-AGOSTO'!B3</f>
        <v>298</v>
      </c>
      <c r="H29" s="5"/>
      <c r="I29" s="5"/>
      <c r="J29" s="5"/>
      <c r="K29" s="41" t="s">
        <v>15</v>
      </c>
      <c r="L29" s="42">
        <f>+'[1]ACUM-AGOSTO'!B6</f>
        <v>182</v>
      </c>
      <c r="M29" s="43">
        <f>+'[1]ACUM-AGOSTO'!B7</f>
        <v>116</v>
      </c>
      <c r="N29" s="43">
        <f>SUM(L29:M29)</f>
        <v>298</v>
      </c>
      <c r="O29" s="5"/>
      <c r="P29" s="5"/>
      <c r="Q29" s="1"/>
    </row>
    <row r="30" spans="1:20" s="2" customFormat="1">
      <c r="A30" s="1"/>
      <c r="B30" s="5"/>
      <c r="C30" s="5"/>
      <c r="D30" s="5"/>
      <c r="E30" s="32" t="s">
        <v>16</v>
      </c>
      <c r="F30" s="33"/>
      <c r="G30" s="34">
        <f>+'[1]ACUM-SEPTIEMBRE'!B3</f>
        <v>278</v>
      </c>
      <c r="H30" s="5"/>
      <c r="I30" s="5"/>
      <c r="J30" s="5"/>
      <c r="K30" s="41" t="s">
        <v>16</v>
      </c>
      <c r="L30" s="42">
        <f>+'[1]ACUM-SEPTIEMBRE'!B6</f>
        <v>180</v>
      </c>
      <c r="M30" s="43">
        <f>+'[1]ACUM-SEPTIEMBRE'!B7</f>
        <v>98</v>
      </c>
      <c r="N30" s="43">
        <f>SUM(L30:M30)</f>
        <v>278</v>
      </c>
      <c r="O30" s="5"/>
      <c r="P30" s="5"/>
      <c r="Q30" s="1"/>
    </row>
    <row r="31" spans="1:20" s="2" customFormat="1">
      <c r="A31" s="1"/>
      <c r="B31" s="5"/>
      <c r="C31" s="5"/>
      <c r="D31" s="5"/>
      <c r="E31" s="32" t="s">
        <v>17</v>
      </c>
      <c r="F31" s="33"/>
      <c r="G31" s="34">
        <f>+'[1]ACUM-OCTUBRE'!B3</f>
        <v>325</v>
      </c>
      <c r="H31" s="5"/>
      <c r="I31" s="5"/>
      <c r="J31" s="5"/>
      <c r="K31" s="41" t="s">
        <v>17</v>
      </c>
      <c r="L31" s="42">
        <f>+'[1]ACUM-OCTUBRE'!B6</f>
        <v>210</v>
      </c>
      <c r="M31" s="43">
        <f>+'[1]ACUM-OCTUBRE'!B7</f>
        <v>115</v>
      </c>
      <c r="N31" s="43">
        <f>SUM(L31:M31)</f>
        <v>325</v>
      </c>
      <c r="O31" s="5"/>
      <c r="P31" s="5"/>
      <c r="Q31" s="1"/>
    </row>
    <row r="32" spans="1:20">
      <c r="A32" s="1"/>
      <c r="B32" s="5"/>
      <c r="C32" s="5"/>
      <c r="D32" s="5"/>
      <c r="E32" s="32" t="s">
        <v>18</v>
      </c>
      <c r="F32" s="33"/>
      <c r="G32" s="34">
        <f>+'[1]ACUM-NOVIEMBRE'!B3</f>
        <v>367</v>
      </c>
      <c r="H32" s="5"/>
      <c r="I32" s="5"/>
      <c r="J32" s="5"/>
      <c r="K32" s="41" t="s">
        <v>18</v>
      </c>
      <c r="L32" s="42">
        <f>+'[1]ACUM-NOVIEMBRE'!B6</f>
        <v>201</v>
      </c>
      <c r="M32" s="43">
        <f>+'[1]ACUM-NOVIEMBRE'!B7</f>
        <v>166</v>
      </c>
      <c r="N32" s="43">
        <f>SUM(L32:M32)</f>
        <v>367</v>
      </c>
      <c r="O32" s="5"/>
      <c r="P32" s="5"/>
      <c r="Q32" s="1"/>
      <c r="R32" s="2"/>
      <c r="S32" s="2"/>
      <c r="T32" s="2"/>
    </row>
    <row r="33" spans="1:20" ht="15.75" thickBot="1">
      <c r="A33" s="1"/>
      <c r="B33" s="5"/>
      <c r="C33" s="5"/>
      <c r="D33" s="5"/>
      <c r="E33" s="35" t="s">
        <v>19</v>
      </c>
      <c r="F33" s="36"/>
      <c r="G33" s="37">
        <v>194</v>
      </c>
      <c r="H33" s="5"/>
      <c r="I33" s="5"/>
      <c r="J33" s="5"/>
      <c r="K33" s="44" t="s">
        <v>19</v>
      </c>
      <c r="L33" s="45">
        <v>99</v>
      </c>
      <c r="M33" s="46">
        <v>95</v>
      </c>
      <c r="N33" s="43">
        <f>SUM(L33:M33)</f>
        <v>194</v>
      </c>
      <c r="O33" s="5"/>
      <c r="P33" s="5"/>
      <c r="Q33" s="1"/>
      <c r="R33" s="2"/>
      <c r="S33" s="2"/>
      <c r="T33" s="2"/>
    </row>
    <row r="34" spans="1:20" ht="24.75" customHeight="1" thickBot="1">
      <c r="A34" s="1"/>
      <c r="B34" s="5"/>
      <c r="C34" s="5"/>
      <c r="D34" s="5"/>
      <c r="E34" s="5"/>
      <c r="F34" s="16" t="s">
        <v>7</v>
      </c>
      <c r="G34" s="28">
        <f>SUM(G22:G33)</f>
        <v>3765</v>
      </c>
      <c r="H34" s="5"/>
      <c r="I34" s="5"/>
      <c r="J34" s="5"/>
      <c r="K34" s="5"/>
      <c r="L34" s="17">
        <f>SUM(L22:L33)</f>
        <v>2137</v>
      </c>
      <c r="M34" s="17">
        <f>SUM(M22:M33)</f>
        <v>1628</v>
      </c>
      <c r="N34" s="18">
        <f>+N22+N23+N24+N25+N26+N27+N28+N29+N30+N31+N32+N33</f>
        <v>3765</v>
      </c>
      <c r="O34" s="5"/>
      <c r="P34" s="5"/>
      <c r="Q34" s="1"/>
      <c r="R34" s="2"/>
      <c r="S34" s="2"/>
      <c r="T34" s="2"/>
    </row>
    <row r="35" spans="1:20" ht="24.75" customHeight="1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  <c r="R35" s="2"/>
      <c r="S35" s="2"/>
      <c r="T35" s="2"/>
    </row>
    <row r="36" spans="1:20" ht="24.75" customHeight="1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  <c r="R36" s="2"/>
      <c r="S36" s="2"/>
      <c r="T36" s="2"/>
    </row>
    <row r="37" spans="1:20" ht="120" customHeight="1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  <c r="R37" s="2"/>
      <c r="S37" s="2"/>
      <c r="T37" s="2"/>
    </row>
    <row r="38" spans="1:20" ht="19.5" customHeight="1">
      <c r="A38" s="1"/>
      <c r="B38" s="5"/>
      <c r="C38" s="2"/>
      <c r="D38" s="2"/>
      <c r="E38" s="2"/>
      <c r="F38" s="2"/>
      <c r="G38" s="2"/>
      <c r="H38" s="2"/>
      <c r="I38" s="5"/>
      <c r="J38" s="2"/>
      <c r="K38" s="2"/>
      <c r="L38" s="2"/>
      <c r="M38" s="2"/>
      <c r="N38" s="2"/>
      <c r="O38" s="2"/>
      <c r="P38" s="5"/>
      <c r="Q38" s="1"/>
      <c r="R38" s="2"/>
      <c r="S38" s="2"/>
      <c r="T38" s="2"/>
    </row>
    <row r="39" spans="1:20">
      <c r="A39" s="1"/>
      <c r="B39" s="5"/>
      <c r="C39" s="2"/>
      <c r="D39" s="2"/>
      <c r="E39" s="2"/>
      <c r="F39" s="2"/>
      <c r="G39" s="2"/>
      <c r="H39" s="2"/>
      <c r="I39" s="5"/>
      <c r="J39" s="2"/>
      <c r="K39" s="2"/>
      <c r="L39" s="2"/>
      <c r="M39" s="2"/>
      <c r="N39" s="2"/>
      <c r="O39" s="2"/>
      <c r="P39" s="5"/>
      <c r="Q39" s="1"/>
      <c r="R39" s="2"/>
      <c r="S39" s="2"/>
      <c r="T39" s="2"/>
    </row>
    <row r="40" spans="1:20">
      <c r="A40" s="1"/>
      <c r="B40" s="5"/>
      <c r="C40" s="2"/>
      <c r="D40" s="2"/>
      <c r="E40" s="2"/>
      <c r="F40" s="2"/>
      <c r="G40" s="2"/>
      <c r="H40" s="2"/>
      <c r="I40" s="5"/>
      <c r="J40" s="2"/>
      <c r="K40" s="2"/>
      <c r="L40" s="2"/>
      <c r="M40" s="2"/>
      <c r="N40" s="2"/>
      <c r="O40" s="2"/>
      <c r="P40" s="5"/>
      <c r="Q40" s="1"/>
      <c r="R40" s="2"/>
      <c r="S40" s="2"/>
      <c r="T40" s="2"/>
    </row>
    <row r="41" spans="1:20">
      <c r="A41" s="1"/>
      <c r="B41" s="5"/>
      <c r="C41" s="2"/>
      <c r="D41" s="2"/>
      <c r="E41" s="2"/>
      <c r="F41" s="2"/>
      <c r="G41" s="2"/>
      <c r="H41" s="2"/>
      <c r="I41" s="5"/>
      <c r="J41" s="2"/>
      <c r="K41" s="2"/>
      <c r="L41" s="2"/>
      <c r="M41" s="2"/>
      <c r="N41" s="2"/>
      <c r="O41" s="2"/>
      <c r="P41" s="5"/>
      <c r="Q41" s="1"/>
      <c r="R41" s="2"/>
      <c r="S41" s="2"/>
      <c r="T41" s="2"/>
    </row>
    <row r="42" spans="1:20">
      <c r="A42" s="1"/>
      <c r="B42" s="5"/>
      <c r="C42" s="2"/>
      <c r="D42" s="2"/>
      <c r="E42" s="2"/>
      <c r="F42" s="2"/>
      <c r="G42" s="2"/>
      <c r="H42" s="2"/>
      <c r="I42" s="5"/>
      <c r="J42" s="2"/>
      <c r="K42" s="2"/>
      <c r="L42" s="2"/>
      <c r="M42" s="2"/>
      <c r="N42" s="2"/>
      <c r="O42" s="2"/>
      <c r="P42" s="5"/>
      <c r="Q42" s="1"/>
      <c r="R42" s="2"/>
      <c r="S42" s="2"/>
      <c r="T42" s="2"/>
    </row>
    <row r="43" spans="1:20">
      <c r="A43" s="1"/>
      <c r="B43" s="5"/>
      <c r="C43" s="2"/>
      <c r="D43" s="2"/>
      <c r="E43" s="2"/>
      <c r="F43" s="2"/>
      <c r="G43" s="2"/>
      <c r="H43" s="2"/>
      <c r="I43" s="5"/>
      <c r="J43" s="2"/>
      <c r="K43" s="2"/>
      <c r="L43" s="2"/>
      <c r="M43" s="2"/>
      <c r="N43" s="2"/>
      <c r="O43" s="2"/>
      <c r="P43" s="5"/>
      <c r="Q43" s="1"/>
      <c r="R43" s="2"/>
      <c r="S43" s="2"/>
      <c r="T43" s="2"/>
    </row>
    <row r="44" spans="1:20">
      <c r="A44" s="1"/>
      <c r="B44" s="5"/>
      <c r="C44" s="2"/>
      <c r="D44" s="2"/>
      <c r="E44" s="2"/>
      <c r="F44" s="2"/>
      <c r="G44" s="2"/>
      <c r="H44" s="2"/>
      <c r="I44" s="5"/>
      <c r="J44" s="2"/>
      <c r="K44" s="2"/>
      <c r="L44" s="2"/>
      <c r="M44" s="2"/>
      <c r="N44" s="2"/>
      <c r="O44" s="2"/>
      <c r="P44" s="5"/>
      <c r="Q44" s="1"/>
      <c r="R44" s="2"/>
      <c r="S44" s="2"/>
      <c r="T44" s="2"/>
    </row>
    <row r="45" spans="1:20">
      <c r="A45" s="1"/>
      <c r="B45" s="5"/>
      <c r="C45" s="2"/>
      <c r="D45" s="2"/>
      <c r="E45" s="2"/>
      <c r="F45" s="2"/>
      <c r="G45" s="2"/>
      <c r="H45" s="2"/>
      <c r="I45" s="5"/>
      <c r="J45" s="2"/>
      <c r="K45" s="2"/>
      <c r="L45" s="2"/>
      <c r="M45" s="2"/>
      <c r="N45" s="2"/>
      <c r="O45" s="2"/>
      <c r="P45" s="5"/>
      <c r="Q45" s="1"/>
      <c r="R45" s="2"/>
      <c r="S45" s="2"/>
      <c r="T45" s="2"/>
    </row>
    <row r="46" spans="1:20">
      <c r="A46" s="1"/>
      <c r="B46" s="5"/>
      <c r="C46" s="2"/>
      <c r="D46" s="2"/>
      <c r="E46" s="2"/>
      <c r="F46" s="2"/>
      <c r="G46" s="2"/>
      <c r="H46" s="2"/>
      <c r="I46" s="5"/>
      <c r="J46" s="2"/>
      <c r="K46" s="2"/>
      <c r="L46" s="2"/>
      <c r="M46" s="2"/>
      <c r="N46" s="2"/>
      <c r="O46" s="2"/>
      <c r="P46" s="5"/>
      <c r="Q46" s="1"/>
      <c r="R46" s="2"/>
      <c r="S46" s="2"/>
      <c r="T46" s="2"/>
    </row>
    <row r="47" spans="1:20">
      <c r="A47" s="1"/>
      <c r="B47" s="5"/>
      <c r="C47" s="2"/>
      <c r="D47" s="2"/>
      <c r="E47" s="2"/>
      <c r="F47" s="2"/>
      <c r="G47" s="2"/>
      <c r="H47" s="2"/>
      <c r="I47" s="5"/>
      <c r="J47" s="2"/>
      <c r="K47" s="2"/>
      <c r="L47" s="2"/>
      <c r="M47" s="2"/>
      <c r="N47" s="2"/>
      <c r="O47" s="2"/>
      <c r="P47" s="5"/>
      <c r="Q47" s="1"/>
      <c r="R47" s="2"/>
      <c r="S47" s="2"/>
      <c r="T47" s="2"/>
    </row>
    <row r="48" spans="1:20">
      <c r="A48" s="1"/>
      <c r="B48" s="5"/>
      <c r="C48" s="2"/>
      <c r="D48" s="2"/>
      <c r="E48" s="2"/>
      <c r="F48" s="2"/>
      <c r="G48" s="2"/>
      <c r="H48" s="2"/>
      <c r="I48" s="5"/>
      <c r="J48" s="2"/>
      <c r="K48" s="2"/>
      <c r="L48" s="2"/>
      <c r="M48" s="2"/>
      <c r="N48" s="2"/>
      <c r="O48" s="2"/>
      <c r="P48" s="5"/>
      <c r="Q48" s="1"/>
      <c r="R48" s="2"/>
      <c r="S48" s="2"/>
      <c r="T48" s="2"/>
    </row>
    <row r="49" spans="1:20">
      <c r="A49" s="1"/>
      <c r="B49" s="5"/>
      <c r="C49" s="2"/>
      <c r="D49" s="2"/>
      <c r="E49" s="2"/>
      <c r="F49" s="2"/>
      <c r="G49" s="2"/>
      <c r="H49" s="2"/>
      <c r="I49" s="5"/>
      <c r="J49" s="2"/>
      <c r="K49" s="2"/>
      <c r="L49" s="2"/>
      <c r="M49" s="2"/>
      <c r="N49" s="2"/>
      <c r="O49" s="2"/>
      <c r="P49" s="5"/>
      <c r="Q49" s="1"/>
      <c r="R49" s="2"/>
      <c r="S49" s="2"/>
      <c r="T49" s="2"/>
    </row>
    <row r="50" spans="1:20">
      <c r="A50" s="1"/>
      <c r="B50" s="5"/>
      <c r="C50" s="2"/>
      <c r="D50" s="2"/>
      <c r="E50" s="2"/>
      <c r="F50" s="2"/>
      <c r="G50" s="2"/>
      <c r="H50" s="2"/>
      <c r="I50" s="5"/>
      <c r="J50" s="2"/>
      <c r="K50" s="2"/>
      <c r="L50" s="2"/>
      <c r="M50" s="2"/>
      <c r="N50" s="2"/>
      <c r="O50" s="2"/>
      <c r="P50" s="5"/>
      <c r="Q50" s="1"/>
      <c r="R50" s="2"/>
      <c r="S50" s="2"/>
      <c r="T50" s="2"/>
    </row>
    <row r="51" spans="1:20">
      <c r="A51" s="1"/>
      <c r="B51" s="5"/>
      <c r="C51" s="2"/>
      <c r="D51" s="2"/>
      <c r="E51" s="2"/>
      <c r="F51" s="2"/>
      <c r="G51" s="2"/>
      <c r="H51" s="2"/>
      <c r="I51" s="5"/>
      <c r="J51" s="2"/>
      <c r="K51" s="2"/>
      <c r="L51" s="2"/>
      <c r="M51" s="2"/>
      <c r="N51" s="2"/>
      <c r="O51" s="2"/>
      <c r="P51" s="5"/>
      <c r="Q51" s="1"/>
      <c r="R51" s="2"/>
      <c r="S51" s="2"/>
      <c r="T51" s="2"/>
    </row>
    <row r="52" spans="1:20">
      <c r="A52" s="1"/>
      <c r="B52" s="5"/>
      <c r="C52" s="2"/>
      <c r="D52" s="2"/>
      <c r="E52" s="2"/>
      <c r="F52" s="2"/>
      <c r="G52" s="2"/>
      <c r="H52" s="2"/>
      <c r="I52" s="5"/>
      <c r="J52" s="2"/>
      <c r="K52" s="2"/>
      <c r="L52" s="2"/>
      <c r="M52" s="2"/>
      <c r="N52" s="2"/>
      <c r="O52" s="2"/>
      <c r="P52" s="5"/>
      <c r="Q52" s="1"/>
      <c r="R52" s="2"/>
      <c r="S52" s="2"/>
      <c r="T52" s="2"/>
    </row>
    <row r="53" spans="1:20">
      <c r="A53" s="1"/>
      <c r="B53" s="5"/>
      <c r="C53" s="2"/>
      <c r="D53" s="2"/>
      <c r="E53" s="2"/>
      <c r="F53" s="2"/>
      <c r="G53" s="2"/>
      <c r="H53" s="2"/>
      <c r="I53" s="5"/>
      <c r="J53" s="2"/>
      <c r="K53" s="2"/>
      <c r="L53" s="2"/>
      <c r="M53" s="2"/>
      <c r="N53" s="2"/>
      <c r="O53" s="2"/>
      <c r="P53" s="5"/>
      <c r="Q53" s="1"/>
      <c r="R53" s="2"/>
      <c r="S53" s="2"/>
      <c r="T53" s="2"/>
    </row>
    <row r="54" spans="1:20">
      <c r="A54" s="1"/>
      <c r="B54" s="5"/>
      <c r="C54" s="2"/>
      <c r="D54" s="2"/>
      <c r="E54" s="2"/>
      <c r="F54" s="2"/>
      <c r="G54" s="2"/>
      <c r="H54" s="2"/>
      <c r="I54" s="5"/>
      <c r="J54" s="2"/>
      <c r="K54" s="2"/>
      <c r="L54" s="2"/>
      <c r="M54" s="2"/>
      <c r="N54" s="2"/>
      <c r="O54" s="2"/>
      <c r="P54" s="5"/>
      <c r="Q54" s="1"/>
      <c r="R54" s="2"/>
      <c r="S54" s="2"/>
      <c r="T54" s="2"/>
    </row>
    <row r="55" spans="1:20">
      <c r="A55" s="1"/>
      <c r="B55" s="5"/>
      <c r="C55" s="2"/>
      <c r="D55" s="2"/>
      <c r="E55" s="2"/>
      <c r="F55" s="2"/>
      <c r="G55" s="2"/>
      <c r="H55" s="2"/>
      <c r="I55" s="5"/>
      <c r="J55" s="2"/>
      <c r="K55" s="2"/>
      <c r="L55" s="2"/>
      <c r="M55" s="2"/>
      <c r="N55" s="2"/>
      <c r="O55" s="2"/>
      <c r="P55" s="5"/>
      <c r="Q55" s="1"/>
      <c r="R55" s="2"/>
      <c r="S55" s="2"/>
      <c r="T55" s="2"/>
    </row>
    <row r="56" spans="1:20">
      <c r="A56" s="1"/>
      <c r="B56" s="5"/>
      <c r="C56" s="2"/>
      <c r="D56" s="2"/>
      <c r="E56" s="2"/>
      <c r="F56" s="2"/>
      <c r="G56" s="2"/>
      <c r="H56" s="2"/>
      <c r="I56" s="5"/>
      <c r="J56" s="2"/>
      <c r="K56" s="2"/>
      <c r="L56" s="2"/>
      <c r="M56" s="2"/>
      <c r="N56" s="2"/>
      <c r="O56" s="2"/>
      <c r="P56" s="5"/>
      <c r="Q56" s="1"/>
      <c r="R56" s="2"/>
      <c r="S56" s="2"/>
      <c r="T56" s="2"/>
    </row>
    <row r="57" spans="1:20">
      <c r="A57" s="1"/>
      <c r="B57" s="5"/>
      <c r="C57" s="2"/>
      <c r="D57" s="2"/>
      <c r="E57" s="2"/>
      <c r="F57" s="2"/>
      <c r="G57" s="2"/>
      <c r="H57" s="2"/>
      <c r="I57" s="5"/>
      <c r="J57" s="2"/>
      <c r="K57" s="2"/>
      <c r="L57" s="2"/>
      <c r="M57" s="2"/>
      <c r="N57" s="2"/>
      <c r="O57" s="2"/>
      <c r="P57" s="5"/>
      <c r="Q57" s="1"/>
      <c r="R57" s="2"/>
      <c r="S57" s="2"/>
      <c r="T57" s="2"/>
    </row>
    <row r="58" spans="1:20">
      <c r="A58" s="1"/>
      <c r="B58" s="5"/>
      <c r="C58" s="2"/>
      <c r="D58" s="2"/>
      <c r="E58" s="2"/>
      <c r="F58" s="2"/>
      <c r="G58" s="2"/>
      <c r="H58" s="2"/>
      <c r="I58" s="5"/>
      <c r="J58" s="2"/>
      <c r="K58" s="2"/>
      <c r="L58" s="2"/>
      <c r="M58" s="2"/>
      <c r="N58" s="2"/>
      <c r="O58" s="2"/>
      <c r="P58" s="5"/>
      <c r="Q58" s="1"/>
      <c r="R58" s="2"/>
      <c r="S58" s="2"/>
      <c r="T58" s="2"/>
    </row>
    <row r="59" spans="1:20">
      <c r="A59" s="1"/>
      <c r="B59" s="5"/>
      <c r="C59" s="2"/>
      <c r="D59" s="2"/>
      <c r="E59" s="2"/>
      <c r="F59" s="2"/>
      <c r="G59" s="2"/>
      <c r="H59" s="2"/>
      <c r="I59" s="5"/>
      <c r="J59" s="2"/>
      <c r="K59" s="2"/>
      <c r="L59" s="2"/>
      <c r="M59" s="2"/>
      <c r="N59" s="2"/>
      <c r="O59" s="2"/>
      <c r="P59" s="5"/>
      <c r="Q59" s="1"/>
      <c r="R59" s="2"/>
      <c r="S59" s="2"/>
      <c r="T59" s="2"/>
    </row>
    <row r="60" spans="1:20">
      <c r="A60" s="1"/>
      <c r="B60" s="5"/>
      <c r="C60" s="2"/>
      <c r="D60" s="2"/>
      <c r="E60" s="2"/>
      <c r="F60" s="2"/>
      <c r="G60" s="2"/>
      <c r="H60" s="2"/>
      <c r="I60" s="5"/>
      <c r="J60" s="2"/>
      <c r="K60" s="2"/>
      <c r="L60" s="2"/>
      <c r="M60" s="2"/>
      <c r="N60" s="2"/>
      <c r="O60" s="2"/>
      <c r="P60" s="5"/>
      <c r="Q60" s="1"/>
      <c r="R60" s="2"/>
      <c r="S60" s="2"/>
      <c r="T60" s="2"/>
    </row>
    <row r="61" spans="1:20">
      <c r="A61" s="1"/>
      <c r="B61" s="5"/>
      <c r="C61" s="2"/>
      <c r="D61" s="2"/>
      <c r="E61" s="2"/>
      <c r="F61" s="2"/>
      <c r="G61" s="2"/>
      <c r="H61" s="2"/>
      <c r="I61" s="5"/>
      <c r="J61" s="2"/>
      <c r="K61" s="2"/>
      <c r="L61" s="2"/>
      <c r="M61" s="2"/>
      <c r="N61" s="2"/>
      <c r="O61" s="2"/>
      <c r="P61" s="5"/>
      <c r="Q61" s="1"/>
      <c r="R61" s="2"/>
      <c r="S61" s="2"/>
      <c r="T61" s="2"/>
    </row>
    <row r="62" spans="1:20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  <c r="R62" s="2"/>
      <c r="S62" s="2"/>
      <c r="T62" s="2"/>
    </row>
    <row r="63" spans="1:20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  <c r="R63" s="2"/>
      <c r="S63" s="2"/>
      <c r="T63" s="2"/>
    </row>
    <row r="64" spans="1:20" ht="111" customHeight="1" thickBot="1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  <c r="R64" s="2"/>
      <c r="S64" s="2"/>
      <c r="T64" s="2"/>
    </row>
    <row r="65" spans="1:20" ht="18" customHeight="1" thickBot="1">
      <c r="A65" s="1"/>
      <c r="B65" s="5"/>
      <c r="C65" s="5"/>
      <c r="D65" s="5"/>
      <c r="E65" s="5"/>
      <c r="F65" s="5"/>
      <c r="G65" s="23" t="s">
        <v>20</v>
      </c>
      <c r="H65" s="24"/>
      <c r="I65" s="24"/>
      <c r="J65" s="24"/>
      <c r="K65" s="24"/>
      <c r="L65" s="25"/>
      <c r="M65" s="5"/>
      <c r="N65" s="5"/>
      <c r="O65" s="5"/>
      <c r="P65" s="5"/>
      <c r="Q65" s="1"/>
      <c r="R65" s="2"/>
      <c r="S65" s="2"/>
      <c r="T65" s="2"/>
    </row>
    <row r="66" spans="1:20" ht="15.75" thickBot="1">
      <c r="A66" s="1"/>
      <c r="B66" s="5"/>
      <c r="C66" s="5"/>
      <c r="D66" s="5"/>
      <c r="E66" s="5"/>
      <c r="F66" s="5"/>
      <c r="G66" s="19" t="s">
        <v>3</v>
      </c>
      <c r="H66" s="20" t="s">
        <v>21</v>
      </c>
      <c r="I66" s="21" t="s">
        <v>22</v>
      </c>
      <c r="J66" s="21" t="s">
        <v>23</v>
      </c>
      <c r="K66" s="22" t="s">
        <v>24</v>
      </c>
      <c r="L66" s="22" t="s">
        <v>7</v>
      </c>
      <c r="M66" s="5"/>
      <c r="N66" s="5"/>
      <c r="O66" s="5"/>
      <c r="P66" s="5"/>
      <c r="Q66" s="1"/>
      <c r="R66" s="2"/>
      <c r="S66" s="2"/>
      <c r="T66" s="2"/>
    </row>
    <row r="67" spans="1:20">
      <c r="A67" s="1"/>
      <c r="B67" s="5"/>
      <c r="C67" s="5"/>
      <c r="D67" s="5"/>
      <c r="E67" s="5"/>
      <c r="F67" s="5"/>
      <c r="G67" s="6" t="s">
        <v>8</v>
      </c>
      <c r="H67" s="7">
        <f>+'[1]ACUM-ENERO'!C13</f>
        <v>87</v>
      </c>
      <c r="I67" s="7">
        <f>+'[1]ACUM-ENERO'!C14</f>
        <v>289</v>
      </c>
      <c r="J67" s="7">
        <f>+'[1]ACUM-ENERO'!C15</f>
        <v>10</v>
      </c>
      <c r="K67" s="8">
        <f>+'[1]ACUM-ENERO'!C16</f>
        <v>0</v>
      </c>
      <c r="L67" s="8">
        <f t="shared" ref="L67:L72" si="1">SUM(H67:K67)</f>
        <v>386</v>
      </c>
      <c r="M67" s="5"/>
      <c r="N67" s="5"/>
      <c r="O67" s="5"/>
      <c r="P67" s="5"/>
      <c r="Q67" s="1"/>
      <c r="R67" s="2"/>
      <c r="S67" s="2"/>
      <c r="T67" s="2"/>
    </row>
    <row r="68" spans="1:20">
      <c r="A68" s="1"/>
      <c r="B68" s="5"/>
      <c r="C68" s="5"/>
      <c r="D68" s="5"/>
      <c r="E68" s="5"/>
      <c r="F68" s="5"/>
      <c r="G68" s="9" t="s">
        <v>9</v>
      </c>
      <c r="H68" s="10">
        <f>+'[1]ACUM-FEBRERO'!B15</f>
        <v>81</v>
      </c>
      <c r="I68" s="10">
        <f>+'[1]ACUM-FEBRERO'!B16</f>
        <v>222</v>
      </c>
      <c r="J68" s="10">
        <f>+'[1]ACUM-FEBRERO'!B17</f>
        <v>3</v>
      </c>
      <c r="K68" s="11">
        <v>0</v>
      </c>
      <c r="L68" s="11">
        <f t="shared" si="1"/>
        <v>306</v>
      </c>
      <c r="M68" s="5"/>
      <c r="N68" s="5"/>
      <c r="O68" s="5"/>
      <c r="P68" s="5"/>
      <c r="Q68" s="1"/>
      <c r="R68" s="2"/>
      <c r="S68" s="2"/>
      <c r="T68" s="2"/>
    </row>
    <row r="69" spans="1:20">
      <c r="A69" s="1"/>
      <c r="B69" s="5"/>
      <c r="C69" s="5"/>
      <c r="D69" s="5"/>
      <c r="E69" s="5"/>
      <c r="F69" s="5"/>
      <c r="G69" s="9" t="s">
        <v>10</v>
      </c>
      <c r="H69" s="10">
        <f>+'[1]ACUM-MARZO'!B12</f>
        <v>68</v>
      </c>
      <c r="I69" s="10">
        <f>+'[1]ACUM-MARZO'!B13</f>
        <v>224</v>
      </c>
      <c r="J69" s="10">
        <f>+'[1]ACUM-MARZO'!B14</f>
        <v>3</v>
      </c>
      <c r="K69" s="11">
        <v>0</v>
      </c>
      <c r="L69" s="11">
        <f t="shared" si="1"/>
        <v>295</v>
      </c>
      <c r="M69" s="5"/>
      <c r="N69" s="5"/>
      <c r="O69" s="5"/>
      <c r="P69" s="5"/>
      <c r="Q69" s="1"/>
      <c r="R69" s="2"/>
      <c r="S69" s="2"/>
      <c r="T69" s="2"/>
    </row>
    <row r="70" spans="1:20">
      <c r="A70" s="1"/>
      <c r="B70" s="5"/>
      <c r="C70" s="5"/>
      <c r="D70" s="5"/>
      <c r="E70" s="5"/>
      <c r="F70" s="5"/>
      <c r="G70" s="9" t="s">
        <v>11</v>
      </c>
      <c r="H70" s="10">
        <f>+'[1]ACUM-ABRIL'!B12</f>
        <v>58</v>
      </c>
      <c r="I70" s="10">
        <f>+'[1]ACUM-ABRIL'!B13</f>
        <v>195</v>
      </c>
      <c r="J70" s="10">
        <f>+'[1]ACUM-ABRIL'!B14</f>
        <v>5</v>
      </c>
      <c r="K70" s="11">
        <f>+'[1]ACUM-ABRIL'!B15</f>
        <v>2</v>
      </c>
      <c r="L70" s="11">
        <f t="shared" si="1"/>
        <v>260</v>
      </c>
      <c r="M70" s="5"/>
      <c r="N70" s="5"/>
      <c r="O70" s="5"/>
      <c r="P70" s="5"/>
      <c r="Q70" s="1"/>
      <c r="R70" s="2"/>
      <c r="S70" s="2"/>
      <c r="T70" s="2"/>
    </row>
    <row r="71" spans="1:20">
      <c r="A71" s="1"/>
      <c r="B71" s="5"/>
      <c r="C71" s="5"/>
      <c r="D71" s="5"/>
      <c r="E71" s="5"/>
      <c r="F71" s="5"/>
      <c r="G71" s="9" t="s">
        <v>12</v>
      </c>
      <c r="H71" s="10">
        <f>+'[1]ACUM-MAYO'!B12</f>
        <v>81</v>
      </c>
      <c r="I71" s="10">
        <f>+'[1]ACUM-MAYO'!B13</f>
        <v>165</v>
      </c>
      <c r="J71" s="10">
        <f>+'[1]ACUM-MAYO'!B14</f>
        <v>6</v>
      </c>
      <c r="K71" s="11">
        <v>0</v>
      </c>
      <c r="L71" s="11">
        <f t="shared" si="1"/>
        <v>252</v>
      </c>
      <c r="M71" s="5"/>
      <c r="N71" s="5"/>
      <c r="O71" s="5"/>
      <c r="P71" s="5"/>
      <c r="Q71" s="1"/>
      <c r="R71" s="2"/>
      <c r="S71" s="2"/>
      <c r="T71" s="2"/>
    </row>
    <row r="72" spans="1:20">
      <c r="A72" s="1"/>
      <c r="B72" s="5"/>
      <c r="C72" s="5"/>
      <c r="D72" s="5"/>
      <c r="E72" s="5"/>
      <c r="F72" s="5"/>
      <c r="G72" s="9" t="s">
        <v>13</v>
      </c>
      <c r="H72" s="10">
        <f>+'[1]ACUM-JUNIO'!B12</f>
        <v>122</v>
      </c>
      <c r="I72" s="10">
        <f>+'[1]ACUM-JUNIO'!B13</f>
        <v>273</v>
      </c>
      <c r="J72" s="10">
        <f>+'[1]ACUM-JUNIO'!B14</f>
        <v>2</v>
      </c>
      <c r="K72" s="11">
        <v>0</v>
      </c>
      <c r="L72" s="11">
        <f t="shared" si="1"/>
        <v>397</v>
      </c>
      <c r="M72" s="5"/>
      <c r="N72" s="5"/>
      <c r="O72" s="5"/>
      <c r="P72" s="5"/>
      <c r="Q72" s="1"/>
      <c r="R72" s="2"/>
      <c r="S72" s="2"/>
      <c r="T72" s="2"/>
    </row>
    <row r="73" spans="1:20">
      <c r="A73" s="1"/>
      <c r="B73" s="5"/>
      <c r="C73" s="5"/>
      <c r="D73" s="5"/>
      <c r="E73" s="5"/>
      <c r="F73" s="5"/>
      <c r="G73" s="9" t="s">
        <v>14</v>
      </c>
      <c r="H73" s="10">
        <f>+'[1]ACUM-JULIO'!B12</f>
        <v>134</v>
      </c>
      <c r="I73" s="10">
        <f>+'[1]ACUM-JULIO'!B13</f>
        <v>256</v>
      </c>
      <c r="J73" s="10">
        <f>+'[1]ACUM-JULIO'!B14</f>
        <v>16</v>
      </c>
      <c r="K73" s="11">
        <f>+'[1]ACUM-JULIO'!B15</f>
        <v>1</v>
      </c>
      <c r="L73" s="11">
        <f t="shared" ref="L73:L78" si="2">SUM(H73:K73)</f>
        <v>407</v>
      </c>
      <c r="M73" s="5"/>
      <c r="N73" s="5"/>
      <c r="O73" s="5"/>
      <c r="P73" s="5"/>
      <c r="Q73" s="1"/>
      <c r="R73" s="2"/>
      <c r="S73" s="2"/>
      <c r="T73" s="2"/>
    </row>
    <row r="74" spans="1:20">
      <c r="A74" s="1"/>
      <c r="B74" s="5"/>
      <c r="C74" s="5"/>
      <c r="D74" s="5"/>
      <c r="E74" s="5"/>
      <c r="F74" s="5"/>
      <c r="G74" s="9" t="s">
        <v>15</v>
      </c>
      <c r="H74" s="10">
        <f>+'[1]ACUM-AGOSTO'!B12</f>
        <v>96</v>
      </c>
      <c r="I74" s="10">
        <f>+'[1]ACUM-AGOSTO'!B13</f>
        <v>188</v>
      </c>
      <c r="J74" s="10">
        <f>+'[1]ACUM-AGOSTO'!B14</f>
        <v>13</v>
      </c>
      <c r="K74" s="11">
        <f>+'[1]ACUM-AGOSTO'!B15</f>
        <v>1</v>
      </c>
      <c r="L74" s="11">
        <f t="shared" si="2"/>
        <v>298</v>
      </c>
      <c r="M74" s="5"/>
      <c r="N74" s="5"/>
      <c r="O74" s="5"/>
      <c r="P74" s="5"/>
      <c r="Q74" s="1"/>
      <c r="R74" s="2"/>
      <c r="S74" s="2"/>
      <c r="T74" s="2"/>
    </row>
    <row r="75" spans="1:20">
      <c r="A75" s="1"/>
      <c r="B75" s="5"/>
      <c r="C75" s="5"/>
      <c r="D75" s="5"/>
      <c r="E75" s="5"/>
      <c r="F75" s="5"/>
      <c r="G75" s="9" t="s">
        <v>16</v>
      </c>
      <c r="H75" s="10">
        <f>+'[1]ACUM-SEPTIEMBRE'!B12</f>
        <v>92</v>
      </c>
      <c r="I75" s="10">
        <f>+'[1]ACUM-SEPTIEMBRE'!B13</f>
        <v>179</v>
      </c>
      <c r="J75" s="10">
        <f>+'[1]ACUM-SEPTIEMBRE'!B14</f>
        <v>7</v>
      </c>
      <c r="K75" s="11">
        <v>0</v>
      </c>
      <c r="L75" s="11">
        <f t="shared" si="2"/>
        <v>278</v>
      </c>
      <c r="M75" s="5"/>
      <c r="N75" s="5"/>
      <c r="O75" s="5"/>
      <c r="P75" s="5"/>
      <c r="Q75" s="1"/>
      <c r="R75" s="2"/>
      <c r="S75" s="2"/>
      <c r="T75" s="2"/>
    </row>
    <row r="76" spans="1:20">
      <c r="A76" s="1"/>
      <c r="B76" s="5"/>
      <c r="C76" s="5"/>
      <c r="D76" s="5"/>
      <c r="E76" s="5"/>
      <c r="F76" s="5"/>
      <c r="G76" s="9" t="s">
        <v>17</v>
      </c>
      <c r="H76" s="10">
        <f>+'[1]ACUM-OCTUBRE'!B12</f>
        <v>109</v>
      </c>
      <c r="I76" s="10">
        <f>+'[1]ACUM-OCTUBRE'!B13</f>
        <v>208</v>
      </c>
      <c r="J76" s="10">
        <f>+'[1]ACUM-OCTUBRE'!B14</f>
        <v>8</v>
      </c>
      <c r="K76" s="11">
        <f>+'[1]ACUM-OCTUBRE'!B15</f>
        <v>0</v>
      </c>
      <c r="L76" s="11">
        <f t="shared" si="2"/>
        <v>325</v>
      </c>
      <c r="M76" s="5"/>
      <c r="N76" s="5"/>
      <c r="O76" s="5"/>
      <c r="P76" s="5"/>
      <c r="Q76" s="1"/>
      <c r="R76" s="2"/>
      <c r="S76" s="2"/>
      <c r="T76" s="2"/>
    </row>
    <row r="77" spans="1:20">
      <c r="A77" s="1"/>
      <c r="B77" s="5"/>
      <c r="C77" s="5"/>
      <c r="D77" s="5"/>
      <c r="E77" s="5"/>
      <c r="F77" s="5"/>
      <c r="G77" s="9" t="s">
        <v>18</v>
      </c>
      <c r="H77" s="10">
        <f>+'[1]ACUM-NOVIEMBRE'!B12</f>
        <v>124</v>
      </c>
      <c r="I77" s="10">
        <f>+'[1]ACUM-NOVIEMBRE'!B13</f>
        <v>237</v>
      </c>
      <c r="J77" s="10">
        <f>+'[1]ACUM-NOVIEMBRE'!B14</f>
        <v>5</v>
      </c>
      <c r="K77" s="11">
        <f>+'[1]ACUM-NOVIEMBRE'!B15</f>
        <v>1</v>
      </c>
      <c r="L77" s="11">
        <f t="shared" si="2"/>
        <v>367</v>
      </c>
      <c r="M77" s="5"/>
      <c r="N77" s="5"/>
      <c r="O77" s="5"/>
      <c r="P77" s="5"/>
      <c r="Q77" s="1"/>
      <c r="R77" s="2"/>
      <c r="S77" s="2"/>
      <c r="T77" s="2"/>
    </row>
    <row r="78" spans="1:20" ht="15.75" thickBot="1">
      <c r="A78" s="1"/>
      <c r="B78" s="5"/>
      <c r="C78" s="5"/>
      <c r="D78" s="5"/>
      <c r="E78" s="5"/>
      <c r="F78" s="5"/>
      <c r="G78" s="13" t="s">
        <v>19</v>
      </c>
      <c r="H78" s="14">
        <v>70</v>
      </c>
      <c r="I78" s="14">
        <v>121</v>
      </c>
      <c r="J78" s="14">
        <v>2</v>
      </c>
      <c r="K78" s="15">
        <v>1</v>
      </c>
      <c r="L78" s="11">
        <f t="shared" si="2"/>
        <v>194</v>
      </c>
      <c r="M78" s="5"/>
      <c r="N78" s="5"/>
      <c r="O78" s="5"/>
      <c r="P78" s="5"/>
      <c r="Q78" s="1"/>
      <c r="R78" s="2"/>
      <c r="S78" s="2"/>
      <c r="T78" s="2"/>
    </row>
    <row r="79" spans="1:20" ht="21.75" thickBot="1">
      <c r="A79" s="1"/>
      <c r="B79" s="5"/>
      <c r="C79" s="5"/>
      <c r="D79" s="5"/>
      <c r="E79" s="5"/>
      <c r="F79" s="5"/>
      <c r="G79" s="5"/>
      <c r="H79" s="17">
        <f>SUM(H67:H78)</f>
        <v>1122</v>
      </c>
      <c r="I79" s="17">
        <f>SUM(I67:I78)</f>
        <v>2557</v>
      </c>
      <c r="J79" s="17">
        <f>SUM(J67:J78)</f>
        <v>80</v>
      </c>
      <c r="K79" s="17">
        <f>SUM(K67:K78)</f>
        <v>6</v>
      </c>
      <c r="L79" s="18">
        <f>SUM(L67:L78)</f>
        <v>3765</v>
      </c>
      <c r="M79" s="5"/>
      <c r="N79" s="5"/>
      <c r="O79" s="5"/>
      <c r="P79" s="5"/>
      <c r="Q79" s="1"/>
      <c r="R79" s="2"/>
      <c r="S79" s="2"/>
      <c r="T79" s="2"/>
    </row>
    <row r="80" spans="1:20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  <c r="R80" s="2"/>
      <c r="S80" s="2"/>
      <c r="T80" s="2"/>
    </row>
    <row r="81" spans="1:20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  <c r="R81" s="2"/>
      <c r="S81" s="2"/>
      <c r="T81" s="2"/>
    </row>
    <row r="82" spans="1:20">
      <c r="A82" s="1"/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5"/>
      <c r="N82" s="5"/>
      <c r="O82" s="5"/>
      <c r="P82" s="5"/>
      <c r="Q82" s="1"/>
      <c r="R82" s="2"/>
      <c r="S82" s="2"/>
      <c r="T82" s="2"/>
    </row>
    <row r="83" spans="1:20">
      <c r="A83" s="1"/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5"/>
      <c r="N83" s="5"/>
      <c r="O83" s="5"/>
      <c r="P83" s="5"/>
      <c r="Q83" s="1"/>
      <c r="R83" s="2"/>
      <c r="S83" s="2"/>
      <c r="T83" s="2"/>
    </row>
    <row r="84" spans="1:20">
      <c r="A84" s="1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5"/>
      <c r="N84" s="5"/>
      <c r="O84" s="5"/>
      <c r="P84" s="5"/>
      <c r="Q84" s="1"/>
      <c r="R84" s="2"/>
      <c r="S84" s="2"/>
      <c r="T84" s="2"/>
    </row>
    <row r="85" spans="1:20">
      <c r="A85" s="1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5"/>
      <c r="N85" s="5"/>
      <c r="O85" s="5"/>
      <c r="P85" s="5"/>
      <c r="Q85" s="1"/>
      <c r="R85" s="2"/>
      <c r="S85" s="2"/>
      <c r="T85" s="2"/>
    </row>
    <row r="86" spans="1:20">
      <c r="A86" s="1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5"/>
      <c r="N86" s="5"/>
      <c r="O86" s="5"/>
      <c r="P86" s="5"/>
      <c r="Q86" s="1"/>
      <c r="R86" s="2"/>
      <c r="S86" s="2"/>
      <c r="T86" s="2"/>
    </row>
    <row r="87" spans="1:20">
      <c r="A87" s="1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5"/>
      <c r="N87" s="5"/>
      <c r="O87" s="5"/>
      <c r="P87" s="5"/>
      <c r="Q87" s="1"/>
      <c r="R87" s="2"/>
      <c r="S87" s="2"/>
      <c r="T87" s="2"/>
    </row>
    <row r="88" spans="1:20">
      <c r="A88" s="1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5"/>
      <c r="N88" s="5"/>
      <c r="O88" s="5"/>
      <c r="P88" s="5"/>
      <c r="Q88" s="1"/>
      <c r="R88" s="2"/>
      <c r="S88" s="2"/>
      <c r="T88" s="2"/>
    </row>
    <row r="89" spans="1:20">
      <c r="A89" s="1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5"/>
      <c r="N89" s="5"/>
      <c r="O89" s="5"/>
      <c r="P89" s="5"/>
      <c r="Q89" s="1"/>
      <c r="R89" s="2"/>
      <c r="S89" s="2"/>
      <c r="T89" s="2"/>
    </row>
    <row r="90" spans="1:20">
      <c r="A90" s="1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5"/>
      <c r="N90" s="5"/>
      <c r="O90" s="5"/>
      <c r="P90" s="5"/>
      <c r="Q90" s="1"/>
      <c r="R90" s="2"/>
      <c r="S90" s="2"/>
      <c r="T90" s="2"/>
    </row>
    <row r="91" spans="1:20">
      <c r="A91" s="1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5"/>
      <c r="N91" s="5"/>
      <c r="O91" s="5"/>
      <c r="P91" s="5"/>
      <c r="Q91" s="1"/>
      <c r="R91" s="2"/>
      <c r="S91" s="2"/>
      <c r="T91" s="2"/>
    </row>
    <row r="92" spans="1:20">
      <c r="A92" s="1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5"/>
      <c r="N92" s="5"/>
      <c r="O92" s="5"/>
      <c r="P92" s="5"/>
      <c r="Q92" s="1"/>
      <c r="R92" s="2"/>
      <c r="S92" s="2"/>
      <c r="T92" s="2"/>
    </row>
    <row r="93" spans="1:20">
      <c r="A93" s="1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5"/>
      <c r="N93" s="5"/>
      <c r="O93" s="5"/>
      <c r="P93" s="5"/>
      <c r="Q93" s="1"/>
      <c r="R93" s="2"/>
      <c r="S93" s="2"/>
      <c r="T93" s="2"/>
    </row>
    <row r="94" spans="1:20">
      <c r="A94" s="1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5"/>
      <c r="N94" s="5"/>
      <c r="O94" s="5"/>
      <c r="P94" s="5"/>
      <c r="Q94" s="1"/>
      <c r="R94" s="2"/>
      <c r="S94" s="2"/>
      <c r="T94" s="2"/>
    </row>
    <row r="95" spans="1:20">
      <c r="A95" s="1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5"/>
      <c r="N95" s="5"/>
      <c r="O95" s="5"/>
      <c r="P95" s="5"/>
      <c r="Q95" s="1"/>
      <c r="R95" s="2"/>
      <c r="S95" s="2"/>
      <c r="T95" s="2"/>
    </row>
    <row r="96" spans="1:20">
      <c r="A96" s="1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5"/>
      <c r="N96" s="5"/>
      <c r="O96" s="5"/>
      <c r="P96" s="5"/>
      <c r="Q96" s="1"/>
      <c r="R96" s="2"/>
      <c r="S96" s="2"/>
      <c r="T96" s="2"/>
    </row>
    <row r="97" spans="1:20">
      <c r="A97" s="1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5"/>
      <c r="N97" s="5"/>
      <c r="O97" s="5"/>
      <c r="P97" s="5"/>
      <c r="Q97" s="1"/>
      <c r="R97" s="2"/>
      <c r="S97" s="2"/>
      <c r="T97" s="2"/>
    </row>
    <row r="98" spans="1:20">
      <c r="A98" s="1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5"/>
      <c r="N98" s="5"/>
      <c r="O98" s="5"/>
      <c r="P98" s="5"/>
      <c r="Q98" s="1"/>
      <c r="R98" s="2"/>
      <c r="S98" s="2"/>
      <c r="T98" s="2"/>
    </row>
    <row r="99" spans="1:20">
      <c r="A99" s="1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5"/>
      <c r="N99" s="5"/>
      <c r="O99" s="5"/>
      <c r="P99" s="5"/>
      <c r="Q99" s="1"/>
      <c r="R99" s="2"/>
      <c r="S99" s="2"/>
      <c r="T99" s="2"/>
    </row>
    <row r="100" spans="1:20">
      <c r="A100" s="1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5"/>
      <c r="N100" s="5"/>
      <c r="O100" s="5"/>
      <c r="P100" s="5"/>
      <c r="Q100" s="1"/>
      <c r="R100" s="2"/>
      <c r="S100" s="2"/>
      <c r="T100" s="2"/>
    </row>
    <row r="101" spans="1:20">
      <c r="A101" s="1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5"/>
      <c r="N101" s="5"/>
      <c r="O101" s="5"/>
      <c r="P101" s="5"/>
      <c r="Q101" s="1"/>
      <c r="R101" s="2"/>
      <c r="S101" s="2"/>
      <c r="T101" s="2"/>
    </row>
    <row r="102" spans="1:20">
      <c r="A102" s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  <c r="R102" s="2"/>
      <c r="S102" s="2"/>
      <c r="T102" s="2"/>
    </row>
    <row r="103" spans="1:20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"/>
      <c r="R103" s="2"/>
      <c r="S103" s="2"/>
      <c r="T103" s="2"/>
    </row>
    <row r="104" spans="1:20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"/>
      <c r="R104" s="2"/>
      <c r="S104" s="2"/>
      <c r="T104" s="2"/>
    </row>
    <row r="105" spans="1:20">
      <c r="A105" s="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"/>
      <c r="R105" s="2"/>
      <c r="S105" s="2"/>
      <c r="T105" s="2"/>
    </row>
    <row r="106" spans="1:20" ht="14.25" customHeight="1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"/>
      <c r="R106" s="2"/>
      <c r="S106" s="2"/>
      <c r="T106" s="2"/>
    </row>
    <row r="107" spans="1:20" ht="13.5" hidden="1" customHeight="1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  <c r="R107" s="2"/>
      <c r="S107" s="2"/>
      <c r="T107" s="2"/>
    </row>
    <row r="108" spans="1:20" ht="4.5" customHeight="1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  <c r="R108" s="2"/>
      <c r="S108" s="2"/>
      <c r="T108" s="2"/>
    </row>
    <row r="109" spans="1:20" ht="22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2"/>
      <c r="T109" s="2"/>
    </row>
    <row r="110" spans="1: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</sheetData>
  <mergeCells count="18">
    <mergeCell ref="E27:F27"/>
    <mergeCell ref="B12:P12"/>
    <mergeCell ref="B13:P13"/>
    <mergeCell ref="E20:G20"/>
    <mergeCell ref="K20:N20"/>
    <mergeCell ref="E21:F21"/>
    <mergeCell ref="E22:F22"/>
    <mergeCell ref="E23:F23"/>
    <mergeCell ref="E24:F24"/>
    <mergeCell ref="E25:F25"/>
    <mergeCell ref="E26:F26"/>
    <mergeCell ref="G65:L65"/>
    <mergeCell ref="E28:F28"/>
    <mergeCell ref="E29:F29"/>
    <mergeCell ref="E30:F30"/>
    <mergeCell ref="E31:F31"/>
    <mergeCell ref="E32:F32"/>
    <mergeCell ref="E33:F33"/>
  </mergeCells>
  <pageMargins left="0.70866141732283472" right="0.70866141732283472" top="0.74803149606299213" bottom="0.74803149606299213" header="0.31496062992125984" footer="0.31496062992125984"/>
  <pageSetup paperSize="124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Recibidas 2015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2016-01-15T18:48:00Z</dcterms:created>
  <dcterms:modified xsi:type="dcterms:W3CDTF">2016-01-19T16:14:47Z</dcterms:modified>
</cp:coreProperties>
</file>