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Convocatorias Obra PublicaJulio" sheetId="1" r:id="rId1"/>
  </sheets>
  <calcPr calcId="125725"/>
</workbook>
</file>

<file path=xl/calcChain.xml><?xml version="1.0" encoding="utf-8"?>
<calcChain xmlns="http://schemas.openxmlformats.org/spreadsheetml/2006/main">
  <c r="AK28" i="1"/>
  <c r="AF28"/>
  <c r="AL28" s="1"/>
  <c r="S28"/>
  <c r="AK27"/>
  <c r="AF27"/>
  <c r="AL27" s="1"/>
  <c r="S27"/>
  <c r="AK26"/>
  <c r="AF26"/>
  <c r="AL26" s="1"/>
  <c r="S26"/>
  <c r="AK25"/>
  <c r="AF25"/>
  <c r="AL25" s="1"/>
  <c r="S25"/>
  <c r="AK24"/>
  <c r="AF24"/>
  <c r="AL24" s="1"/>
  <c r="S24"/>
  <c r="AK23"/>
  <c r="AF23"/>
  <c r="AL23" s="1"/>
  <c r="S23"/>
  <c r="AM22"/>
  <c r="AK22"/>
  <c r="AF22"/>
  <c r="AL22" s="1"/>
  <c r="M22"/>
  <c r="AM21"/>
  <c r="AK21"/>
  <c r="AF21"/>
  <c r="AL21" s="1"/>
  <c r="M21"/>
  <c r="AM20"/>
  <c r="AK20"/>
  <c r="AF20"/>
  <c r="AL20" s="1"/>
  <c r="M20"/>
  <c r="AM19"/>
  <c r="AK19"/>
  <c r="AF19"/>
  <c r="AL19" s="1"/>
  <c r="M19"/>
  <c r="AM18"/>
  <c r="AK18"/>
  <c r="AF18"/>
  <c r="AL18" s="1"/>
  <c r="M18"/>
  <c r="AM17"/>
  <c r="AK17"/>
  <c r="AF17"/>
  <c r="AL17" s="1"/>
  <c r="M17"/>
  <c r="AM16"/>
  <c r="AL16"/>
  <c r="AK16"/>
  <c r="AG16"/>
  <c r="AF16"/>
  <c r="M16"/>
  <c r="AM15"/>
  <c r="AK15"/>
  <c r="AF15"/>
  <c r="AL15" s="1"/>
  <c r="M15"/>
  <c r="AM14"/>
  <c r="AK14"/>
  <c r="AF14"/>
  <c r="AL14" s="1"/>
  <c r="M14"/>
  <c r="AM13"/>
  <c r="AK13"/>
  <c r="AF13"/>
  <c r="AL13" s="1"/>
  <c r="M13"/>
  <c r="AM12"/>
  <c r="AK12"/>
  <c r="AF12"/>
  <c r="AL12" s="1"/>
  <c r="M12"/>
  <c r="AM11"/>
  <c r="AK11"/>
  <c r="AG11"/>
  <c r="AF11"/>
  <c r="AL11" s="1"/>
  <c r="M11"/>
  <c r="AM10"/>
  <c r="AL10"/>
  <c r="AK10"/>
  <c r="AG10"/>
  <c r="AF10"/>
  <c r="M10"/>
  <c r="AM9"/>
  <c r="AL9"/>
  <c r="AK9"/>
  <c r="AG9"/>
  <c r="AF9"/>
  <c r="S9"/>
  <c r="AG12" l="1"/>
  <c r="AG13"/>
  <c r="AG14"/>
  <c r="AG15"/>
  <c r="AG17"/>
  <c r="AG18"/>
  <c r="AG19"/>
  <c r="AG20"/>
  <c r="AG21"/>
  <c r="AG23"/>
  <c r="AG25"/>
  <c r="AG24"/>
  <c r="AG26"/>
  <c r="AG28"/>
  <c r="AG22"/>
  <c r="AG27"/>
</calcChain>
</file>

<file path=xl/sharedStrings.xml><?xml version="1.0" encoding="utf-8"?>
<sst xmlns="http://schemas.openxmlformats.org/spreadsheetml/2006/main" count="1117" uniqueCount="298">
  <si>
    <t>AYUNTAMIENTO DE ZAPOPAN, JALISCO</t>
  </si>
  <si>
    <t>V. La información financiera, patrimonial y administrativa</t>
  </si>
  <si>
    <t>Ejercicio</t>
  </si>
  <si>
    <t>Tipo de procedimiento: licitación pública o invitación a cuando menos tres personas.</t>
  </si>
  <si>
    <t>Categoría: obra pública, servicios relacionados con obra pública, arrendamiento, adquisición, servicios</t>
  </si>
  <si>
    <t>Número de expediente, folio o nomenclatura que lo identifique</t>
  </si>
  <si>
    <t>Motivos y fundamentos legales aplicados para realizar el procedimiento</t>
  </si>
  <si>
    <t>Hipervínculo al documento donde se observe el resultado de la investigación de mercado realizada por el sujeto obligado</t>
  </si>
  <si>
    <t>Hipervínculo convocatoria o invitación</t>
  </si>
  <si>
    <t>Fecha de convocatoria o invitación (formato día/mes/año)</t>
  </si>
  <si>
    <t>Descripción de obra, bienes o servicios</t>
  </si>
  <si>
    <t>Nombres de los participantes o invitados</t>
  </si>
  <si>
    <t>Fecha de la junta pública (formato día/mes/año)</t>
  </si>
  <si>
    <t>Nombres de los asistentes a la junta pública o Denominación o razón social de persona moral</t>
  </si>
  <si>
    <t>Hipervínculo al documento del Dictamen y/o fallo</t>
  </si>
  <si>
    <t xml:space="preserve">Nombre (o razón social) de la persona adjudicada (en caso de que los datos correspondan a una persona moral incluyan en las columnas de nombre el dato del representante legal de la empresa). </t>
  </si>
  <si>
    <t>Razones que justifiquen su elección (descripción breve)</t>
  </si>
  <si>
    <t>Unidad administrativa solicitante</t>
  </si>
  <si>
    <t>Unidad administrativa contratante y responsable de la ejecución</t>
  </si>
  <si>
    <t xml:space="preserve"> Unidad administrativa contratante</t>
  </si>
  <si>
    <t>Número del contrato</t>
  </si>
  <si>
    <t>Fecha del contrato</t>
  </si>
  <si>
    <t>Monto del contrato sin impuestos incluidos</t>
  </si>
  <si>
    <t>Monto de los impuestos</t>
  </si>
  <si>
    <t>Monto total del contrato con impuestos incluidos</t>
  </si>
  <si>
    <t>Tipo de moneda</t>
  </si>
  <si>
    <t>Tipo de cambio de referencia</t>
  </si>
  <si>
    <t>Monto en pesos</t>
  </si>
  <si>
    <t>Monto total de las garantías</t>
  </si>
  <si>
    <t>Objeto del contrato</t>
  </si>
  <si>
    <t>Plazo de entrega o de ejecución</t>
  </si>
  <si>
    <t>Hipervínculo al documento del contrato</t>
  </si>
  <si>
    <t>Partida presupuestal
(clasificador por objeto del gasto)</t>
  </si>
  <si>
    <t>Origen de los recursos: federales, estatales, delegacionales o municipales</t>
  </si>
  <si>
    <t>Tipo de fondo de participación o aportación respectiva</t>
  </si>
  <si>
    <t>Sobre la obra licitada o a concurso</t>
  </si>
  <si>
    <t>Mecanismos de vigilancia y supervisión de la ejecución de cada uno de los contratos y/o convenios</t>
  </si>
  <si>
    <t>Número de convenio modificatorio</t>
  </si>
  <si>
    <t>Objeto del convenio modificatorio</t>
  </si>
  <si>
    <t>Fecha de firma del convenio modificatorio (formato día/mes/año)</t>
  </si>
  <si>
    <t>Hipervínculo al convenio modificatorio</t>
  </si>
  <si>
    <t>Hipervínculo al convenio de terminación</t>
  </si>
  <si>
    <t>Hipervínculo al finiquito</t>
  </si>
  <si>
    <t>Nombre(s)</t>
  </si>
  <si>
    <t>Apellido paterno</t>
  </si>
  <si>
    <t>Apellido materno</t>
  </si>
  <si>
    <t xml:space="preserve">Razón Social </t>
  </si>
  <si>
    <t>Razón social del ganador</t>
  </si>
  <si>
    <t>RFC</t>
  </si>
  <si>
    <t>Fecha de inicio (formato día/mes/año)</t>
  </si>
  <si>
    <t>Fecha de término (formato día/mes/año)</t>
  </si>
  <si>
    <t>Lugar de la obra pública</t>
  </si>
  <si>
    <t>Hipervínculo a estudios de impacto urbano y ambiental</t>
  </si>
  <si>
    <t>Observaciones dirigidas a la población</t>
  </si>
  <si>
    <t>Hipervínculo a los informes de avance físico de las obras públicas</t>
  </si>
  <si>
    <t>Hipervínculo a los informes de avance financiero de las obras públicas</t>
  </si>
  <si>
    <t>Estado de las obras públicas: en proceso; en proceso con retraso; en proceso con tiempo vencido; concluida</t>
  </si>
  <si>
    <t>Licitación Pública</t>
  </si>
  <si>
    <t>Obra Pública</t>
  </si>
  <si>
    <t>DOPI-MUN-R33-AP-LP-230-2015</t>
  </si>
  <si>
    <t>Artículos 104 fracción III, 107, 109, 112, 113 fracción I, 120 y 148 de  la Ley de Obra Pública del Estado de Jalisco</t>
  </si>
  <si>
    <t>N/A</t>
  </si>
  <si>
    <t xml:space="preserve">Perforación y Equipamiento de Pozo Profundo </t>
  </si>
  <si>
    <t>-</t>
  </si>
  <si>
    <t>Antonio</t>
  </si>
  <si>
    <t>Corcuera</t>
  </si>
  <si>
    <t>Garza</t>
  </si>
  <si>
    <t>Alcor de Occidente S.A. de C.V.</t>
  </si>
  <si>
    <t>AOC830810TG9</t>
  </si>
  <si>
    <t>Cumple con los criterios técnicos y económicos establecidos en las bases de licitación/invitación</t>
  </si>
  <si>
    <t>Obras Públicas e Infraestructura</t>
  </si>
  <si>
    <t>Pesos Mexicanos</t>
  </si>
  <si>
    <t>Perforación y Equipamiento de Pozo Profundo en la colonia Nextipac Zona RS, municipio de Zapopan, Jalisco.</t>
  </si>
  <si>
    <t>1-1235001-000000-20-311121103-343-000-E02032001-61301-2-515-00000</t>
  </si>
  <si>
    <t>Federal</t>
  </si>
  <si>
    <t>Ramo 33</t>
  </si>
  <si>
    <t>Colonia Nextipac zona RS</t>
  </si>
  <si>
    <t>En proceso</t>
  </si>
  <si>
    <t>Arq. Víctor Manuel Lomelí Leos</t>
  </si>
  <si>
    <t>DOPI-MUN-R33-AP-LP-231-2015</t>
  </si>
  <si>
    <t>Equipamiento y tanques de almacenamiento de agua</t>
  </si>
  <si>
    <t>Equipamiento y tanques de almacenamiento de agua en el pozo profundo San Rafael, ubicado en camino a la Azucena y calle San Rafael, en la colonia San Rafael, municipio de Zapopan, Jalisco.</t>
  </si>
  <si>
    <t>Colonia San Rafael zona RN</t>
  </si>
  <si>
    <t>DOPI-MUN-R33-IE-LP-232-2015</t>
  </si>
  <si>
    <t xml:space="preserve">Construcción de barda perimetral en escuela secundaria </t>
  </si>
  <si>
    <t>José Omar</t>
  </si>
  <si>
    <t>Fernández</t>
  </si>
  <si>
    <t>Vázquez</t>
  </si>
  <si>
    <t>Extra Construcciones S.A. de C.V.</t>
  </si>
  <si>
    <t>ECO0908115Z7</t>
  </si>
  <si>
    <t>Construcción de barda perimetral en la escuela secundaria mixta 61 Francisco de Jesús Ayón Zester, ubicada en Av. Del Vergel s/n, en la colonia Nuevo Vergel 1ra. Sección, municipio de Zapopan, Jalisco.</t>
  </si>
  <si>
    <t>Colonia Nuevo Vergel zona 2A</t>
  </si>
  <si>
    <t>Concluida</t>
  </si>
  <si>
    <t>Arq. Gerardo Arceo Arizaga</t>
  </si>
  <si>
    <t>Invitación a Cuando Menos Tres Personas</t>
  </si>
  <si>
    <t>DOPI-MUN-RP-EP-CI-016-2016</t>
  </si>
  <si>
    <t>Artículos 12, 21, 22, 23, 24, 25 y 26 del Reglamento de Asignación y Contratación de Obra Pública para el Municipio de Zapopan.</t>
  </si>
  <si>
    <t>Construcción de andadores, instalación de equipos de gimnasio al aire libre, juegos infantiles, piso amortiguante, electrificación, iluminación, mobiliario, fuente y arbolado en el parque El Polvorin II, municipio de Zapopan, Jalisco.</t>
  </si>
  <si>
    <t>1.- ASPAVI, S.A. DE C.V. 2.- CONSTRUCTORA ALTA, S.A. DE C.V. 3.- CONSTRUMAQ, S.A. DE C.V. 4.- GRUPO TAUBE DE MÉXICO, S.A. DE C.V. 5.- TECORSA, S.A. DE C.V.</t>
  </si>
  <si>
    <t>Marco Antonio</t>
  </si>
  <si>
    <t>Cortés</t>
  </si>
  <si>
    <t>González</t>
  </si>
  <si>
    <t>Grupo Taube de México, S.A. de C.V.</t>
  </si>
  <si>
    <t>GTM050418384</t>
  </si>
  <si>
    <t>1-12352001-000000-21-311101004-221-000-E00030001-61201-2-116-00000</t>
  </si>
  <si>
    <t>Municipales</t>
  </si>
  <si>
    <t>Recurso Propio</t>
  </si>
  <si>
    <t>Colonia Emiliano Zapata</t>
  </si>
  <si>
    <t>LUMA. Juan José Garcia Peréz</t>
  </si>
  <si>
    <t>Servicios Relacionados con la obra pública</t>
  </si>
  <si>
    <t>DOPI-MUN-RP-PROY-CI-017-2016</t>
  </si>
  <si>
    <t>Proyecto ejecutivo para la construcción de Nodo Vial en 5 de Mayo y Periférico Poniente, en San Juan de Ocotán, municipio de Zapopan, Jalisco.</t>
  </si>
  <si>
    <t>1.- PROYECTOS Y CONSTRUCCIONES FRAPA, S.A. DE C.V. 2.- GVA DESARROLLOS INTEGRALES, S.A. DE C.V. 3.- METRICA CONSTRUCTIVA, S.A. DE C.V. 4.- METRO ARQUITECTURA, S.A. DE C.V. 5.- ESTUDIOS, PROYECTOS Y SEÑALIZACIÓN VIAL, S.A. DE C.V.</t>
  </si>
  <si>
    <t>Álvaro Salvador</t>
  </si>
  <si>
    <t>Morales</t>
  </si>
  <si>
    <t>Hernández</t>
  </si>
  <si>
    <t>Metro Arquitectura, S.A. de C.V.</t>
  </si>
  <si>
    <t>MAR970702FC6</t>
  </si>
  <si>
    <t>1-12354001-000000-21-311101004-221-000-E00030001-61401-2-116-00001</t>
  </si>
  <si>
    <t>San Juan de Ocotán</t>
  </si>
  <si>
    <t>Arq. Julio de la Peña Rodríguez</t>
  </si>
  <si>
    <t>DOPI-MUN-RP-PROY-CI-019-2016</t>
  </si>
  <si>
    <t>Actualización del proyecto ejecutivo de Av. Inglaterra, de Av. Patria a Av. Aviación, en el municipio de Zapopan, Jalisco.</t>
  </si>
  <si>
    <t>1.- CAVALL CONSTRUCCIO, S.A. DE C.V. 2.- METRICA CONSTRUCTIVA, S.A. DE C.V. 3.- CENTRAL EDIFICACIONES, S.A. DE C.V. 4.- DICEISA, S.A. DE C.V. 5.- GVA DESARROLLOS INTEGRALES, S.A. DE C.V.</t>
  </si>
  <si>
    <t>José Manuel</t>
  </si>
  <si>
    <t>Gómez</t>
  </si>
  <si>
    <t>Castellanos</t>
  </si>
  <si>
    <t>GVA Desarrollos Integrales, S.A. de C.V.</t>
  </si>
  <si>
    <t>GDI020122D2A</t>
  </si>
  <si>
    <t>1-12354001-000000-21-311101004-221-000-E00030001-61401-2-116-00000</t>
  </si>
  <si>
    <t>Colonias Puertas del Tule y San Juan de Ocotán</t>
  </si>
  <si>
    <t>Arq. Norberto Esaú Romero Joya</t>
  </si>
  <si>
    <t>DOPI-MUN-RP-PAV-LP-020-2016</t>
  </si>
  <si>
    <t>Artículos 104 fracción III, 107, 109, 112, 113 fracción I, 120 y 148 de  la Ley de Obra Pública del Estado de Jalisco y Articulos 12, 13, 14, 17 y 20 del Reglamento de Asignación y Contratación de Obra Pública para el Municipio de Zapopan</t>
  </si>
  <si>
    <t>http://periodicooficial.jalisco.gob.mx/sites/periodicooficial.jalisco.gob.mx/files/03-10-16-i.pdf</t>
  </si>
  <si>
    <t>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t>
  </si>
  <si>
    <t>1.- INGENIERIA Y CONSTRUCCIONES ANROL, S.A. DE C.V. 2.- ARQUITECTURA INDUSTRIAL DE OCCIDENTE, S.A. DE C.V. 3.- GRUPO UNICRETO, S.A. DE C.V. 4.- DESARROLLOS CASAVI, S.A. DE C.V. 5.- RIVERA CONSTRUCCIONES, S.A. DE C.V. 6.- TEKTON GRUPO EMPRESARIAL, S.A. DE C.V. 7.- CONSTRUCTORA DIRU, S.A. DE C.V. 8.- GRUPO CONSTRUCTOR INNOBLACK, S.A. DE C.V. 9.- GRUPO CONSTRUCTOR MR DE JALISCO, S.A. DE C.V. 10.- CLM URBANIZADORA, S.A. DE C.V. 11.- EXTRA CONSTRUCCIONES, S.A. DE C.V. 12.- CONSTRUMOVA, S.A. DE P.I. DE C.V. 13.- TC CONSTRUCCION Y MANTENIMIENTO, S.A. DE C.V. 14.- INGENIERIA Y SISTEMAS DE INFRAESTRUCTURA, S.A. DE C.V.</t>
  </si>
  <si>
    <t>Francisco Javier</t>
  </si>
  <si>
    <t>Díaz</t>
  </si>
  <si>
    <t>Ruiz</t>
  </si>
  <si>
    <t>Constructora Diru, S.A. de C.V.</t>
  </si>
  <si>
    <t>CDI950714B79</t>
  </si>
  <si>
    <t>Colonias Pinar de la Calma y Las Águilas</t>
  </si>
  <si>
    <t>Arq. Carlos Gerardo Peña Ortega</t>
  </si>
  <si>
    <t>DOPI-MUN-RP-PAV-LP-021-2016</t>
  </si>
  <si>
    <t>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t>
  </si>
  <si>
    <t>1.- PAVIMENTOS INDUSTRIALES Y URBANIZACIONES, S.A. DE C.V 2.- ARQUITECTURA INDUSTRIAL DE OCCIDENTE, S.A. DE C.V. 3.- CONSTRUCTORA CADAMU, S.A. DE C.V. 4.- KEOPS INGENIERIA Y CONSTRUCCIONES, S.A. DE C.V. 5.- ARQUITECTURA Y DISEÑO EN ARMONIA, S.A. DE C.V. 6.- TRANSCRETO, S.A. DE C.V. 7.- SOLUCIONES INTEGRALES EN PAVIMENTOS DE GUADALAJARA, S.A. DE C.V. 8.- GRUPO V Y CG, S.A. DE C.V. 9.- RIVERA CONSTRUCCIONES, S.A. DE C.V. 10.- MANJARREZ URBANIZACIONES, S.A. DE C.V. 11.- RENCOIST CONSTRUCCIONES, S.A. DE C.V. 12.- GAL GAR CONSTRUCCIONES, S.A. DE C.V. 13.- TC CONSTRUCCION Y MANTENIMIENTO, S.A. DE C.V. 14.- CADACO CONSTRUCCIONES, S.A. DE C.V. 15.- URBANIZACION Y CONSTRUCCION AVANZADA, S.A. DE C.V. 16.- GRUPO CONSTRUCTOR MR DE JALISCO, S.A. DE C.V. 17.- CONSTRUMAQ, S.A. DE C.V. 18.- GRUPO TAUBE DE MEXICO, S.A. DE C.V. 19.- CONSTRUMOVA, S.A. DE P.I. DE C.V. 20.- AXIOMA PROYECTOS E INGENERIA, S.A. DE C.V. 21.- CLM URBANIZADORA, S.A. DE C.V. 22.- INGENIERIA Y SISTEMAS DE INFRAESTRUCTURA, S.A. DE C.V.</t>
  </si>
  <si>
    <t>Oscar</t>
  </si>
  <si>
    <t>Martínez</t>
  </si>
  <si>
    <t>Rodríguez</t>
  </si>
  <si>
    <t>Cadaco Construcciones, S.A. de C.V.</t>
  </si>
  <si>
    <t>CCO070612CT2</t>
  </si>
  <si>
    <t>Colonia Loma Real</t>
  </si>
  <si>
    <t>Ing.  Jacob Tejeda Alvarez</t>
  </si>
  <si>
    <t>DOPI-MUN-RP-PAV-LP-022-2016</t>
  </si>
  <si>
    <t>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t>
  </si>
  <si>
    <t>1.- INGENIERIA Y CONSTRUCCIONES ANROL, S.A. DE C.V. 2.- EDIFICACIONES ESTRUCTURALES COBAY, S.A. DE C.V. 3.- ASFALTOS SELECTOS DE OCOTLAN, S.A. DE C.V. 4.- CONSTRUCTORA INDUSTRIAL CHAVEZ, S.A. DE C.V. 5.- BREYSA CONSTRUCTORA, S.A. DE C.V. 6.- LIZETTE CONSTRUCCIONES, S.A. DE C.V. 7.- TORRES AGUIRRE INGENIEROS, S.A. DE C.V. 8.- CONSTRUCCIONES ICU, S.A. DE C.V. 9.- GRUPO EDIFICADOR MAYAB, S.A. DE C.V. 10.- CONSTRUCCIONES, ELECTRIFICACIONES Y ARRENDAMIENTO DE MAQUINARIA, S.A. DE C.V. 11.- CINCO CONTEMPORANEA, S.A. DE C.V. 12.- GRUPO CONSTRUCTOR MR DE JALISCO, S.A. DE C.V. 13.- METRO ASFALTOS, S.A. DE C.V. 14.- EMULSIONES, SELLOS Y PAVIMENTOS ASFALTICOS, S.A. DE C.V. 15.- CONSTRUCTORA Y DESARROLLADORA BARBA Y ASOCIADOS, S.A. DE C.V. 16.- CONSTRUMAQ, S.A. DE C.V. 17.- TC CONSTRUCCION Y MANTENIMIENTO, S.A. DE C.V. 18.- GVA DESARROLLOS INTEGRALES, S.A. DE C.V.</t>
  </si>
  <si>
    <t>José Francisco</t>
  </si>
  <si>
    <t>Llaguno</t>
  </si>
  <si>
    <t>Yzabal</t>
  </si>
  <si>
    <t>Emulsiones, Sellos y Pavimentos Asfálticos, S.A. de C.V.</t>
  </si>
  <si>
    <t>ESP940311A26</t>
  </si>
  <si>
    <t>Colonia Ciudad Granja</t>
  </si>
  <si>
    <t>Arq. Victor Manuel Lomeli Leos</t>
  </si>
  <si>
    <t>DOPI-MUN-RP-PAV-LP-023-2016</t>
  </si>
  <si>
    <t>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t>
  </si>
  <si>
    <t>1.- ARO ASFALTOS Y RIEGOS DE OCCIDENTE, S.A. DE C.V. 2.- URBANIZADORA VAZQUEZ GUERRA, S.A. DE C.V. 3.- INFRAESTRUCTURA SAN MIGUEL, S.A. DE C.V. 4.- CONSTRUCTORA INDUSTRIAL CHAVEZ, S.A. DE C.V. 5.- LIZETTE CONSTRUCCIONES, S.A. DE C.V. 6.- GRUPO CONSTRUCTOR MR DE JALISCO, S.A. DE C.V. 7.- TC CONSTRUCCION Y MANTENIMIENTO, S.A. DE C.V. 8.- EMULSIONES, SELLOS Y PAVIMENTOS ASFALTICOS, S.A. DE C.V. 9.- CONSTRUMAQ, S.A. DE C.V. 10.- ASPAVI, S.A. DE C.V. 11.- ASFALTOS SELECTOS DE OCOTLAN, S.A. DE C.V. 12.- ESTUDIOS, PROYECTOS Y CONSTRUCCIONES DE GUADALAJARA, S.A. DE C.V.</t>
  </si>
  <si>
    <t>Rosalba Edilia</t>
  </si>
  <si>
    <t>Sandoval</t>
  </si>
  <si>
    <t>Huizar</t>
  </si>
  <si>
    <t>Infraestructura San Miguel, S.A. de C.V.</t>
  </si>
  <si>
    <t>ISM0112209Y5</t>
  </si>
  <si>
    <t>Colonias Loma del Valle y Las Águilas</t>
  </si>
  <si>
    <t>DOPI-MUN-RP-PAV-LP-024-2016</t>
  </si>
  <si>
    <t>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t>
  </si>
  <si>
    <t>1.- ARO ASFALTOS Y RIEGOS DE OCCIDENTE, S.A. DE C.V. 2.- URBANIZADORA VAZQUEZ GUERRA, S.A. DE C.V. 3.- CONSTRUCTORA INDUSTRIAL CHAVEZ, S.A. DE C.V. 4.- ALDSANBM CONSTRUCTORA, S.A. DE C.V. 5.- ASFALTOS SELECTOS DE OCOTLAN, S.A. DE C.V. 6.- LIZETTE CONSTRUCCIONES, S.A. DE C.V. 7.- ARQUITECTURA Y DISEÑO EN ARMONIA, S.A. DE C.V. 8.- INGENIERIA Y CONSTRUCCIONES ANROL, S.A. DE C.V. 9.- TC CONSTRUCCION Y MANTENIMIENTO, S.A. DE C.V. 10.- CONSTRUMAQ, S.A. DE C.V. 11.- CONSTRUCCIONES ICU, S.A. DE C.V.</t>
  </si>
  <si>
    <t>Carlos Felipe</t>
  </si>
  <si>
    <t>Guerra</t>
  </si>
  <si>
    <t>Urbanizadora Vázquez Guerra, S.A. de C.V.</t>
  </si>
  <si>
    <t>UVG841211G22</t>
  </si>
  <si>
    <t>Colonia Colinas de San Javier</t>
  </si>
  <si>
    <t>DOPI-MUN-RP-PAV-LP-025-2016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</si>
  <si>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t>
  </si>
  <si>
    <t>1.- PAVIMENTOS INDUSTRIALES Y URBANIZACIONES, S.A. DE C.V. 2.- JT OPUS, S.A. DE C.V. 3.- URBANIZADORA DE JALISCO, S.A. DE C.V. 4.- CONSORCIO CONSTRUCTOR VALVULA, S.A. DE C.V. 5.- SB INGENIEROS CIVILES, S.A. DE C.V. 6.- GRUPO NUVECO, S.A. DE C.V. 7.- KEOPS INGENIERIA Y CONSTRUCCIONES, S.A. DE C.V. 8.- TRANSCRETO, S.A. DE C.V. 9.- SOLUCIONES INTEGRALES EN PAVIMENTOS DE GUADALAJARA, S.A. DE C.V. 10.- GRUPO CONSTRUCTOR GLEOSS, S.A. DE C.V. 11.- BUFETE EDIFICADOR OCCIDENTAL, S.A. DE C.V. 12.- EDIFICACIONES ESTRUCTURALES COBAY, S.A. DE C.V. 13.- GAL GAR CONSTRUCCIONES, S.A. DE C.V. 14.- CADACO CONSTRUCCIONES, S.A. DE C.V. 15.- URBANIZACION Y CONSTRUCCION AVANZADA, S.A. DE C.V. 16.- ING. JUAN DE DIOS DE LA TORRE TOSCA 17.- TC CONSTRUCCION Y MANTENIMIENTO, S.A. DE C.V. 18.- GRUPO BACHAALANI, S.A. DE C.V. 19.- GEMINIS INTERNACIONAL CONSTRUCTORA, S.A. DE C.V. 20.- GRUPO TAUBE DE MEXICO, S.A. DE C.V. 21.- CONSTRUMAQ, S.A. DE C.V. 22.- INGENIERIA Y SISTEMAS DE INFRAESTRUCTURA, S.A. DE C.V. 23.- ESTUDIOS, PROYECTOS Y CONSTRUCCIONES DE GUADALAJARA, S.A. DE C.V.</t>
  </si>
  <si>
    <t>Blanca Estela</t>
  </si>
  <si>
    <t>Moreno</t>
  </si>
  <si>
    <t>Lemus</t>
  </si>
  <si>
    <t xml:space="preserve">Estudios, Proyectos y Construcciones de Guadalajara, S.A. de C.V. </t>
  </si>
  <si>
    <t>EPC7107236R1</t>
  </si>
  <si>
    <t>Colonias Mirador del Sol, l Colli Urbano y La Calma</t>
  </si>
  <si>
    <t>Ing. Jose Rafael Aguayo Cortes</t>
  </si>
  <si>
    <t>DOPI-MUN-RP-PAV-LP-026-2016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</si>
  <si>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t>
  </si>
  <si>
    <t>1.- CADACO CONSTRUCCIONES, S.A. DE C.V. 2.- URBANIZADORA DE JALISCO, S.A. DE C.V. 3.- VELERO PAVIMENTACION Y CONSTRUCCION, S.A. DE C.V. 4.- GRUPO NUVECO, S.A. DE C.V. 5.- GRUPO UNICRETO, S.A. DE C.V. 6.- GRUPO CONSTRUCTOR GLEOSS, S.A. DE C.V. 7.- BUFETE EDIFICADOR OCCIDENTAL, S.A. DE C.V. 8.- CINCO CONTEMPORANEA, S.A. DE C.V. 9.- JT OPUS, S.A. DE C.V. 10.- GAL GAR CONSTRUCCIONES, S.A. DE C.V. 11.- URBANIZACION Y CONSTRUCCION AVANZADA, S.A. DE C.V. 12.- TC CONSTRUCCION Y MANTENIMIENTO, S.A. DE C.V. 13.- GRUPO BACHAALANI, S.A. DE C.V. 14.- GEMINIS INTERNACIONAL CONSTRUCTORA, S.A. DE C.V. 15.- CONSTRUCTORA Y DESARROLLADORA BARBA Y ASOCIADOS, S.A. DE C.V. 16.- GRUPO TAUBE DE MEXICO, S.A. DE C.V. 17.- CONSTRUMAQ, S.A. DE C.V. 18.- METRO ASFALTOS, S.A. DE C.V. 19.- INGENIERIA Y SISTEMAS DE INFRAESTRUCTURA, S.A. DE C.V.</t>
  </si>
  <si>
    <t>Arturo</t>
  </si>
  <si>
    <t>Montufar</t>
  </si>
  <si>
    <t>Núñez</t>
  </si>
  <si>
    <t>Velero Pavimentación y Construcción S.A. de C.V.</t>
  </si>
  <si>
    <t>VPC0012148K0</t>
  </si>
  <si>
    <t>DOPI-MUN-RP-PAV-LP-027-2016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</si>
  <si>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t>
  </si>
  <si>
    <t>1.- URBANIZADORA VAZQUEZ GUERRA, S.A. DE C.V. 2.- ASFALTOS SELECTOS DE OCOTLAN, S.A. DE C.V. 3.- CONSTRUCTORA INDUSTRIAL CHAVEZ, S.A. DE C.V. 4.- INFRAESTRUCTURA SAN MIGUEL, S.A. DE C.V. 5.- DESARROLLADORA GLAR, S.A. DE C.V. 6.- LIZETTE CONSTRUCCIONES, S.A. DE C.V. 7.- GRUPO EDIFICADOR MAYAB, S.A. DE C.V. 8.- GRUPO BACHAALANI, S.A. DE C.V. 9.- CONSTRUCCIONES, ELECTRIFICACIONES Y ARRENDAMIENTO DE MAQUINARIA, S.A. DE C.V. 10.- GRUPO CONSTRUCTOR FELCA, S.A. DE C.V. 11.- CINCO CONTEMPORANEA, S.A. DE C.V. 12.- TC CONSTRUCCION Y MANTENIMIENTO, S.A. DE C.V. 13.- SUPERCATE, S.A. DE C.V. 14.- CONSTRUCTORA Y DESARROLLADORA BARBA Y ASOCIADOS, S.A. DE C.V. 15.- GRUPO TAUBE DE MEXICO, S.A. DE C.V. 16.- ASFALTOS GUADALAJARA, S.A. DE P.I. DE C.V. 17.- TRITURADOS EL COLORIN, S.A. DE C.V. 18.- METRO ASFALTOS, S.A. DE C.V. 19.- DESARROLLADORA MAR MEDITERRANEO, S.A. DE C.V.</t>
  </si>
  <si>
    <t>Ignacio Javier</t>
  </si>
  <si>
    <t>Curiel</t>
  </si>
  <si>
    <t>Dueñas</t>
  </si>
  <si>
    <t>TC Construcción y Mantenimiento, S.A. de C.V.</t>
  </si>
  <si>
    <t>TCM100915HA1</t>
  </si>
  <si>
    <t>Colonia Nuevo México</t>
  </si>
  <si>
    <t>Ing. Miguel Frausto Rivera</t>
  </si>
  <si>
    <t>DOPI-MUN-RP-PAV-LP-028-2016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</si>
  <si>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t>
  </si>
  <si>
    <t>1.- HER-PADI, S.A. DE C.V. 2.- ASFALTOS SELECTOS DE OCOTLAN, S.A. DE C.V. 3.- CONSTRUCTORA INDUSTRIAL CHAVEZ, S.A. DE C.V. 4.- BREYSA CONSTRUCTORA, S.A. DE C.V. 5.- LIZETTE CONSTRUCCIONES, S.A. DE C.V. 6.- TORRES AGUIRRE INGENIEROS, S.A. DE C.V. 7.- DESARROLLADORA GLAR, S.A. DE C.V. 8.- CONSTRUCCIONES, ELECTRIFICACIONES Y ARRENDAMIENTO DE MAQUINARIA, S.A. DE C.V. 9.- MANJARREZ URBANIZACIONES, S.A. DE C.V. 10.- GRUPO CONSTRUCTOR FELCA, S.A. DE C.V. 11.- CINCO CONTEMPORANEA, S.A. DE C.V. 12.- TC CONSTRUCCION Y MANTENIMIENTO, S.A. DE C.V. 13.- GRUPO BACHAALANI, S.A. DE C.V. 14.- CONSTRUCTORA Y DESARROLLADORA BARBA Y ASOCIADOS, S.A. DE C.V. 15.- GRUPO TAUBE DE MEXICO, S.A. DE C.V. 16.- ASFALTOS GUADALAJARA, S.A. DE P.I. DE C.V. 17.- TRITURADOS EL COLORIN, S.A. DE C.V. 18.- METRO ASFALTOS, S.A. DE C.V. 19.- GVA DESARROLLOS INTEGRALES, S.A. DE C.V. 20.- ESTUDIOS, PROYECTOS Y CONSTRUCCIONES DE GUADALAJARA, S.A. DE C.V.</t>
  </si>
  <si>
    <t>DOPI-MUN-RP-PAV-LP-029-2016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</si>
  <si>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t>
  </si>
  <si>
    <t>1.- URBANIZADORA VAZQUEZ GUERRA, S.A. DE C.V. 2.- ASFALTOS SELECTOS DE OCOTLAN, S.A. DE C.V. 3.- CONSTRUCTORA INDUSTRIAL CHAVEZ, S.A. DE C.V. 4.- SB INGENIEROS CIVILES, S.A. DE C.V. 5.- ALQUIMIA GRUPO CONSTRUCTOR, S.A. DE C.V. 6.- LIZETTE CONSTRUCCIONES, S.A. DE C.V. 7.- GRUPO EDIFICADOR MAYAB, S.A. DE C.V. 8.- ASPAVI, S.A. DE C.V. 9.- CONSTRUCCIONES, ELECTRIFICACIONES Y ARRENDAMIENTO DE MAQUINARIA, S.A. DE C.V. 10.- CINCO CONTEMPORANEA, S.A. DE C.V. 11.- TC CONSTRUCCION Y MANTENIMIENTO, S.A. DE C.V. 12.- CONSTRUCTORA Y DESARROLLADORA BARBA Y ASOCIADOS, S.A. DE C.V. 13.- SUPERCATE, S.A. DE C.V. 14.- METRO ASFALTOS, S.A. DE C.V. 15.- GRUPO CITANIA DESARROLLOS, S.A. DE C.V.</t>
  </si>
  <si>
    <t>Rodrigo</t>
  </si>
  <si>
    <t>Ramos</t>
  </si>
  <si>
    <t>Garibi</t>
  </si>
  <si>
    <t>Metro Asfaltos, S.A. de C.V.</t>
  </si>
  <si>
    <t>CMA070307RU6</t>
  </si>
  <si>
    <t>DOPI-MUN-RP-PAV-LP-030-2016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</si>
  <si>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t>
  </si>
  <si>
    <t>1.- TC CONSTRUCCION Y MANTENIMIENTO, S.A. DE C.V. 2.- ASFALTOS SELECTOS DE OCOTLAN, S.A. DE C.V. 3.- CONSTRUCTORA INDUSTRIAL CHAVEZ, S.A. DE C.V. 4.- ALDSANBM CONSTRUCTORA, S.A. DE C.V. 5.- LIZETTE CONSTRUCCIONES, S.A. DE C.V. 6.- CONSTRUCCIONES, ELECTRIFICACIONES Y ARRENDAMIENTO DE MAQUINARIA, S.A. DE C.V. 7.- CINCO CONTEMPORANEA, S.A. DE C.V. 8.- ALQUIMIA GRUPO CONSTRUCTOR, S.A. DE C.V. 9.- CONSTRUCTORA Y DESARROLLADORA BARBA Y ASOCIADOS, S.A. DE C.V. 10.- METRO ASFALTOS, S.A. DE C.V. 11.- CASGO DESARROLLOS, S.A. DE C.V.</t>
  </si>
  <si>
    <t>Braulia</t>
  </si>
  <si>
    <t>Colmenares</t>
  </si>
  <si>
    <t>Pérez</t>
  </si>
  <si>
    <t>Aldsanbm Constructora, S.A. de C.V.</t>
  </si>
  <si>
    <t>ACO070606CY5</t>
  </si>
  <si>
    <t>DOPI-MUN-AMP-PAV-CI-044-2016</t>
  </si>
  <si>
    <t>Construcción de muro mecánicamente estabilizado (obra complementaria) para conexión al retorno vial a Periférico Norte y Av Juan Palomar y Arias, municipio de Zapopan, Jalisco.</t>
  </si>
  <si>
    <t>1.- PROYECTOS E INSUMOS INDUSTRIALES JELP, S.A. DE C.V.
2.- IMEX CONSTRUCCIONES, S.A. DE C.V.
3.- CONTROL DE CALIDAD DE MATERIALES SAN AGUSTÍN DE HIPONA, S.A. DE C.V.
4.- FELAL CONSTRUCCIONES, S.A. DE C.V.
5.- ANITSUJ, S.A. DE C.V.</t>
  </si>
  <si>
    <t>Julio Eduardo</t>
  </si>
  <si>
    <t>López</t>
  </si>
  <si>
    <t>Proyectos e Insumos Industriales Jelp, S.A. de C.V.</t>
  </si>
  <si>
    <t>PEI020208RW0</t>
  </si>
  <si>
    <t>Col. Parque Industrial Belenes</t>
  </si>
  <si>
    <t>Ing. Jacob Tejeda Alvarez</t>
  </si>
  <si>
    <t>DOPI-MUN-AMP-PAV-CI-045-2016</t>
  </si>
  <si>
    <t>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t>
  </si>
  <si>
    <t>1.- CONSTRUCTORA Y URBANIZADORA ARISTA, S.A. DE C.V.
2.- FIRMITAS CONSTRUCTA, S.A. DE C.V.
3.- JOSÉ OMAR FERNÁNDEZ VÁZQUEZ
4.- URBANIZADORA Y CONSTRUCTORA ROAL, S.A. DE C.V.
5.- URCOMA 1970, S.A. DE C.V.</t>
  </si>
  <si>
    <t>José Antonio</t>
  </si>
  <si>
    <t>Álvarez</t>
  </si>
  <si>
    <t>García</t>
  </si>
  <si>
    <t>Urcoma 1970, S.A. de C.V.</t>
  </si>
  <si>
    <t>UMN160125869</t>
  </si>
  <si>
    <t>Col. El Campanario</t>
  </si>
  <si>
    <t>Ing.Rafael Aguayo Cortés</t>
  </si>
  <si>
    <t>DOPI-MUN-AMP-PAV-CI-046-2016</t>
  </si>
  <si>
    <t>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t>
  </si>
  <si>
    <t>1.- GRUPO DESARROLLADOR ALZU, S.A. DE C.V.
2.- ARQUITECTURA INDUSTRIAL DE OCCIDENTE, S.A. DE C.V.
3.- CONSTRUCTORA Y URBANIZADORA CEDA, S.A. DE C.V.
4.- DIVICÓN, S.A. DE C.V.
5.- CONSTRUCCIONES ICU, S.A. DE C.V.</t>
  </si>
  <si>
    <t>Orlando</t>
  </si>
  <si>
    <t>Hijar</t>
  </si>
  <si>
    <t>Casillas</t>
  </si>
  <si>
    <t>Constructora y Urbanizadora Ceda, S.A. de C.V.</t>
  </si>
  <si>
    <t>CUC121107NV2</t>
  </si>
  <si>
    <t>Localidad Santa Lucía</t>
  </si>
  <si>
    <t>Ing. Juan José Quirarte Olmos</t>
  </si>
  <si>
    <t>DOPI-MUN-AMP-AP-CI-047-2016</t>
  </si>
  <si>
    <t>Construcción de la red de agua potable y de drenaje sanitario en la carretera La Venta del Astillero - Santa Lucia, en la colonia La Soledad, localidad de Nextipac, municipio de Zapopan, Jalisco</t>
  </si>
  <si>
    <t>1.- BREYSA CONSTRUCTORA, S.A. DE C.V.
2.- LOW GRUPO CONSTRUCTOR, S.A. DE C.V.
3.- GRUPO CONSTRUCTOR MACA, S.A. DE C.V.
4.- MAQUIOBRAS, S.A. DE C.V.
5.- PARED URBANA, S.A. DE C.V.</t>
  </si>
  <si>
    <t>Rogelio</t>
  </si>
  <si>
    <t>Arballo</t>
  </si>
  <si>
    <t>Luján</t>
  </si>
  <si>
    <t>Maquiobras, S.A. de C.V.</t>
  </si>
  <si>
    <t>MAQ980415GF0</t>
  </si>
  <si>
    <t>Localidad de Nextipac</t>
  </si>
  <si>
    <t>DOPI-MUN-AMP-AP-CI-048-2016</t>
  </si>
  <si>
    <t>Construcción de líneas de drenaje sanitario y de agua potable, subrasante y base hidráulica en la calle Cesario Rivera desde la carreta a Saltillo a la calle Jacinto González Peña, en la colonia Villas de Guadalupe, municipio de Zapopan, Jalisco.</t>
  </si>
  <si>
    <t>1.- OBRAS Y COMERCIALIZACIÓN DE LA CONSTRUCCIÓN, 
S.A. DE C.V.
2.- GAL GAR CONSTRUCCIONES, S.A. DE C.V.
3.- CONSTRUCTORA CENTAURO DE INFRAESTRUCTURA,
 S.A. DE C.V.
4.- DOMMONT CONSTRUCCIONES, S.A. DE C.V.
5.- EDIFICACIONES HERVI, S.A. DE C.V.</t>
  </si>
  <si>
    <t>Miguel Ángel</t>
  </si>
  <si>
    <t>Romero</t>
  </si>
  <si>
    <t>Lugo</t>
  </si>
  <si>
    <t>Obras y Comercialización de la Construcción, S.A. de C.V.</t>
  </si>
  <si>
    <t>OCC940714PB0</t>
  </si>
  <si>
    <t>Col. Villas de Guadalupe</t>
  </si>
  <si>
    <t>Ing. Alfonso Cuevas Murillo</t>
  </si>
  <si>
    <t>DOPI-MUN-AMP-AP-CI-049-2016</t>
  </si>
  <si>
    <t>Construcción de líneas de drenaje sanitario y de agua potable, subrasante y base hidráulica en la calle Idolina Gaona entre Decima Oriente y Cuarta Oriente  en la colonia Jardines de Nuevo México, municipio de Zapopan, Jalisco.</t>
  </si>
  <si>
    <t>1.- CONSTRUCCIONES CITUS, S.A. DE C.V.
2.- GR+A, S.A. DE C.V.
3.- KEOPS INGENIERÍA Y CONSTRUCCIÓN, S.A. DE C.V.
4.- PROMOTORES INMOBILIARIOS Y CONSTRUCTORES DE JALISCO, S.A. DE C.V.
5.- CONSTRUCTORA TGV, S.A. DE C.V.</t>
  </si>
  <si>
    <t>Loza</t>
  </si>
  <si>
    <t>Promotores Inmobiliarios y Constructores de Jalisco, S.A. de C.V.</t>
  </si>
  <si>
    <t>PIC101216TL9</t>
  </si>
  <si>
    <t>Col. Jardines de Nuevo México</t>
  </si>
  <si>
    <t>Periodo de actualización de la información: JULIO 2016</t>
  </si>
  <si>
    <t>Fecha de actualización: 05/08/2016</t>
  </si>
  <si>
    <t>Fecha de validación: 05/08/2016</t>
  </si>
  <si>
    <t>Área(s) o unidad(es) administrativa(s) responsable(s) de la información: Jefatura de Informes y Control Presupuestal</t>
  </si>
  <si>
    <t>Hipervínculo a el acta de apertura de propuestas</t>
  </si>
  <si>
    <t>DOPI-MUN-R33-AP-LP-230-2015.pdf</t>
  </si>
  <si>
    <t>1.- Grupo La Fuente S.A. de C.V.                                     
2.-Alcor de Occidente S.A. de C.V.                                
 3.-Grupo Constructor de la Región S.A. de C.V.        
4.-Aquanova Ingenieria Ambiental S.A. de C.V.</t>
  </si>
  <si>
    <t>APERTURA</t>
  </si>
  <si>
    <t>FALLO</t>
  </si>
  <si>
    <t>Obras Públicas</t>
  </si>
  <si>
    <t>DOPI-MUN-R33-AP-LP-231-2015.pdf</t>
  </si>
  <si>
    <t>1.- Grupo La Fuente S.A. de C.V.                                     
2.-Alcor de Occidente S.A. de C.V.                                 
3.-Grupo Constructor de la Región S.A. de C.V.        
4.-Aquanova Ingenieria Ambiental S.A. de C.V.</t>
  </si>
  <si>
    <t>DOPI-MUN-R33-IE-LP-232-2015.pdf</t>
  </si>
  <si>
    <t>1.- Di. Cob. S.A. de C.V.                                                      
 2.-Ralseza Construcciones S.A. de C.V.                             
3.-Extra Construcciones S.A. de C.V.                             
4.-Construcciones Técnicas de Occidente S.A. de C.V.                                                                                                  5.-GSS Construcciones S.A. de C.V.</t>
  </si>
  <si>
    <t>Resultados de procedimientos de licitación pública e invitación a cuando menos tres personas realizados por &lt;&lt;Dirección de Obras Públicas e Infraestructura&gt;&gt; de enero-julio 2016</t>
  </si>
</sst>
</file>

<file path=xl/styles.xml><?xml version="1.0" encoding="utf-8"?>
<styleSheet xmlns="http://schemas.openxmlformats.org/spreadsheetml/2006/main">
  <numFmts count="1">
    <numFmt numFmtId="164" formatCode="&quot;$&quot;#,##0.00"/>
  </numFmts>
  <fonts count="14">
    <font>
      <sz val="11"/>
      <color theme="1"/>
      <name val="Calibri"/>
      <family val="2"/>
      <scheme val="minor"/>
    </font>
    <font>
      <sz val="11"/>
      <color theme="1"/>
      <name val="Calibri"/>
      <family val="2"/>
      <scheme val="minor"/>
    </font>
    <font>
      <sz val="9"/>
      <color theme="1"/>
      <name val="Arial"/>
      <family val="2"/>
    </font>
    <font>
      <sz val="8"/>
      <color rgb="FF000000"/>
      <name val="Calibri"/>
      <family val="2"/>
      <scheme val="minor"/>
    </font>
    <font>
      <sz val="8"/>
      <color theme="1"/>
      <name val="Century Gothic"/>
      <family val="2"/>
    </font>
    <font>
      <sz val="10"/>
      <name val="Arial"/>
      <family val="2"/>
    </font>
    <font>
      <b/>
      <sz val="9"/>
      <color rgb="FF000000"/>
      <name val="Century Gothic"/>
      <family val="2"/>
    </font>
    <font>
      <sz val="8"/>
      <color indexed="8"/>
      <name val="Century Gothic"/>
      <family val="2"/>
    </font>
    <font>
      <u/>
      <sz val="11"/>
      <color theme="10"/>
      <name val="Calibri"/>
      <family val="2"/>
      <scheme val="minor"/>
    </font>
    <font>
      <u/>
      <sz val="8"/>
      <color theme="10"/>
      <name val="Century Gothic"/>
      <family val="2"/>
    </font>
    <font>
      <b/>
      <sz val="8"/>
      <color indexed="8"/>
      <name val="Century Gothic"/>
      <family val="2"/>
    </font>
    <font>
      <u/>
      <sz val="11"/>
      <color theme="10"/>
      <name val="Calibri"/>
      <family val="2"/>
    </font>
    <font>
      <b/>
      <sz val="9"/>
      <color theme="1"/>
      <name val="Century Gothic"/>
      <family val="2"/>
    </font>
    <font>
      <b/>
      <sz val="14"/>
      <color theme="1"/>
      <name val="Century Gothic"/>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0" fontId="2" fillId="0" borderId="0"/>
    <xf numFmtId="0" fontId="5" fillId="0" borderId="0"/>
    <xf numFmtId="0" fontId="5" fillId="0" borderId="0"/>
    <xf numFmtId="0" fontId="1" fillId="0" borderId="0"/>
    <xf numFmtId="0" fontId="8" fillId="0" borderId="0" applyNumberFormat="0" applyFill="0" applyBorder="0" applyAlignment="0" applyProtection="0"/>
    <xf numFmtId="0" fontId="11" fillId="0" borderId="0" applyNumberFormat="0" applyFill="0" applyBorder="0" applyAlignment="0" applyProtection="0">
      <alignment vertical="top"/>
      <protection locked="0"/>
    </xf>
  </cellStyleXfs>
  <cellXfs count="45">
    <xf numFmtId="0" fontId="0" fillId="0" borderId="0" xfId="0"/>
    <xf numFmtId="0" fontId="6"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9" fillId="0" borderId="1" xfId="5" applyFont="1" applyBorder="1" applyAlignment="1">
      <alignment horizontal="center" vertical="center" wrapText="1"/>
    </xf>
    <xf numFmtId="14" fontId="4" fillId="0" borderId="1" xfId="0" applyNumberFormat="1" applyFont="1" applyBorder="1" applyAlignment="1">
      <alignment horizontal="center" vertical="center"/>
    </xf>
    <xf numFmtId="0" fontId="9" fillId="0" borderId="1" xfId="5" applyFont="1" applyBorder="1" applyAlignment="1">
      <alignment horizontal="center" vertical="center"/>
    </xf>
    <xf numFmtId="16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1" xfId="5"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justify" vertical="center" wrapText="1"/>
    </xf>
    <xf numFmtId="0" fontId="11" fillId="0" borderId="1" xfId="6" applyBorder="1" applyAlignment="1" applyProtection="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64" fontId="0" fillId="0" borderId="1" xfId="0" applyNumberFormat="1" applyBorder="1" applyAlignment="1">
      <alignment horizontal="center" vertical="center"/>
    </xf>
    <xf numFmtId="0" fontId="0" fillId="0" borderId="1" xfId="0" applyBorder="1" applyAlignment="1">
      <alignment vertical="center" wrapText="1"/>
    </xf>
    <xf numFmtId="0" fontId="11" fillId="0" borderId="1" xfId="6" applyBorder="1" applyAlignment="1" applyProtection="1">
      <alignment horizontal="center" vertical="center"/>
    </xf>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2" fillId="2" borderId="6" xfId="0" applyFont="1" applyFill="1" applyBorder="1" applyAlignment="1">
      <alignment horizontal="left" vertical="center"/>
    </xf>
    <xf numFmtId="0" fontId="12" fillId="2" borderId="7" xfId="0" applyFont="1" applyFill="1" applyBorder="1" applyAlignment="1">
      <alignment horizontal="left" vertical="center"/>
    </xf>
    <xf numFmtId="0" fontId="12" fillId="2" borderId="0" xfId="0" applyFont="1" applyFill="1" applyBorder="1" applyAlignment="1">
      <alignment horizontal="left" vertical="center"/>
    </xf>
    <xf numFmtId="0" fontId="12" fillId="2" borderId="8" xfId="0" applyFont="1" applyFill="1" applyBorder="1" applyAlignment="1">
      <alignment horizontal="left" vertical="center"/>
    </xf>
    <xf numFmtId="0" fontId="12" fillId="2" borderId="9" xfId="0" applyFont="1" applyFill="1" applyBorder="1" applyAlignment="1">
      <alignment horizontal="left" wrapText="1"/>
    </xf>
    <xf numFmtId="0" fontId="12" fillId="2" borderId="10" xfId="0" applyFont="1" applyFill="1" applyBorder="1" applyAlignment="1">
      <alignment horizontal="left" wrapText="1"/>
    </xf>
    <xf numFmtId="0" fontId="12" fillId="2" borderId="11" xfId="0" applyFont="1" applyFill="1" applyBorder="1" applyAlignment="1">
      <alignment horizontal="left" wrapText="1"/>
    </xf>
    <xf numFmtId="164" fontId="0" fillId="0" borderId="1" xfId="0" applyNumberFormat="1" applyBorder="1" applyAlignment="1">
      <alignment horizontal="center" vertical="center" wrapText="1"/>
    </xf>
    <xf numFmtId="0" fontId="11" fillId="0" borderId="1" xfId="6" applyBorder="1" applyAlignment="1" applyProtection="1">
      <alignment horizontal="justify"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5"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6" xfId="1" applyFont="1" applyFill="1" applyBorder="1" applyAlignment="1">
      <alignment horizontal="center" vertical="center"/>
    </xf>
    <xf numFmtId="0" fontId="13" fillId="2" borderId="7"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9" xfId="1" applyFont="1" applyFill="1" applyBorder="1" applyAlignment="1">
      <alignment horizontal="center" vertical="center"/>
    </xf>
    <xf numFmtId="0" fontId="13" fillId="2" borderId="10" xfId="1" applyFont="1" applyFill="1" applyBorder="1" applyAlignment="1">
      <alignment horizontal="center" vertical="center"/>
    </xf>
    <xf numFmtId="0" fontId="13" fillId="2" borderId="11" xfId="1" applyFont="1" applyFill="1" applyBorder="1" applyAlignment="1">
      <alignment horizontal="center" vertical="center"/>
    </xf>
  </cellXfs>
  <cellStyles count="7">
    <cellStyle name="Hipervínculo" xfId="6" builtinId="8"/>
    <cellStyle name="Hipervínculo 2" xfId="5"/>
    <cellStyle name="Normal" xfId="0" builtinId="0"/>
    <cellStyle name="Normal 2" xfId="2"/>
    <cellStyle name="Normal 3" xfId="3"/>
    <cellStyle name="Normal 4" xfId="1"/>
    <cellStyle name="Normal 5"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965199</xdr:colOff>
      <xdr:row>0</xdr:row>
      <xdr:rowOff>295275</xdr:rowOff>
    </xdr:from>
    <xdr:to>
      <xdr:col>12</xdr:col>
      <xdr:colOff>1800225</xdr:colOff>
      <xdr:row>2</xdr:row>
      <xdr:rowOff>295275</xdr:rowOff>
    </xdr:to>
    <xdr:pic>
      <xdr:nvPicPr>
        <xdr:cNvPr id="2" name="1 Imagen">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srcRect/>
        <a:stretch>
          <a:fillRect/>
        </a:stretch>
      </xdr:blipFill>
      <xdr:spPr bwMode="auto">
        <a:xfrm>
          <a:off x="16890999" y="295275"/>
          <a:ext cx="835026" cy="933450"/>
        </a:xfrm>
        <a:prstGeom prst="rect">
          <a:avLst/>
        </a:prstGeom>
        <a:noFill/>
        <a:ln w="9525">
          <a:noFill/>
          <a:miter lim="800000"/>
          <a:headEnd/>
          <a:tailEnd/>
        </a:ln>
      </xdr:spPr>
    </xdr:pic>
    <xdr:clientData/>
  </xdr:twoCellAnchor>
  <xdr:twoCellAnchor editAs="oneCell">
    <xdr:from>
      <xdr:col>38</xdr:col>
      <xdr:colOff>571501</xdr:colOff>
      <xdr:row>0</xdr:row>
      <xdr:rowOff>219075</xdr:rowOff>
    </xdr:from>
    <xdr:to>
      <xdr:col>38</xdr:col>
      <xdr:colOff>1524001</xdr:colOff>
      <xdr:row>2</xdr:row>
      <xdr:rowOff>228600</xdr:rowOff>
    </xdr:to>
    <xdr:pic>
      <xdr:nvPicPr>
        <xdr:cNvPr id="3" name="2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49025176" y="219075"/>
          <a:ext cx="952500" cy="942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wp-content/uploads/2016/02/comision-de-asignacion-20-del-21-dic-15.pdf" TargetMode="External"/><Relationship Id="rId13" Type="http://schemas.openxmlformats.org/officeDocument/2006/relationships/hyperlink" Target="http://www.zapopan.gob.mx/wp-content/uploads/2016/08/fallo_020_2016.pdf" TargetMode="External"/><Relationship Id="rId18" Type="http://schemas.openxmlformats.org/officeDocument/2006/relationships/hyperlink" Target="http://www.zapopan.gob.mx/wp-content/uploads/2016/08/fallo_025_2016.pdf" TargetMode="External"/><Relationship Id="rId26" Type="http://schemas.openxmlformats.org/officeDocument/2006/relationships/hyperlink" Target="http://periodicooficial.jalisco.gob.mx/sites/periodicooficial.jalisco.gob.mx/files/03-10-16-i.pdf" TargetMode="External"/><Relationship Id="rId3" Type="http://schemas.openxmlformats.org/officeDocument/2006/relationships/hyperlink" Target="http://periodicooficial.jalisco.gob.mx/sites/periodicooficial.jalisco.gob.mx/files/12-1-15-i.pdf" TargetMode="External"/><Relationship Id="rId21" Type="http://schemas.openxmlformats.org/officeDocument/2006/relationships/hyperlink" Target="http://www.zapopan.gob.mx/wp-content/uploads/2016/08/fallo_028_2016.pdf" TargetMode="External"/><Relationship Id="rId7" Type="http://schemas.openxmlformats.org/officeDocument/2006/relationships/hyperlink" Target="http://www.zapopan.gob.mx/wp-content/uploads/2016/02/comision-de-asignacion-20-del-21-dic-15.pdf" TargetMode="External"/><Relationship Id="rId12" Type="http://schemas.openxmlformats.org/officeDocument/2006/relationships/hyperlink" Target="http://periodicooficial.jalisco.gob.mx/sites/periodicooficial.jalisco.gob.mx/files/03-10-16-i.pdf" TargetMode="External"/><Relationship Id="rId17" Type="http://schemas.openxmlformats.org/officeDocument/2006/relationships/hyperlink" Target="http://www.zapopan.gob.mx/wp-content/uploads/2016/08/fallo_024_2016.pdf" TargetMode="External"/><Relationship Id="rId25" Type="http://schemas.openxmlformats.org/officeDocument/2006/relationships/hyperlink" Target="http://www.zapopan.gob.mx/wp-content/uploads/2016/08/invitacion_017_2016.pdf" TargetMode="External"/><Relationship Id="rId2" Type="http://schemas.openxmlformats.org/officeDocument/2006/relationships/hyperlink" Target="http://www.zapopan.gob.mx/wp-content/uploads/2016/02/DOPI-MUN-R33-AP-LP-230-2015.pdf" TargetMode="External"/><Relationship Id="rId16" Type="http://schemas.openxmlformats.org/officeDocument/2006/relationships/hyperlink" Target="http://www.zapopan.gob.mx/wp-content/uploads/2016/08/fallo_023_2016.pdf" TargetMode="External"/><Relationship Id="rId20" Type="http://schemas.openxmlformats.org/officeDocument/2006/relationships/hyperlink" Target="http://www.zapopan.gob.mx/wp-content/uploads/2016/08/fallo_027_2016.pdf" TargetMode="External"/><Relationship Id="rId1" Type="http://schemas.openxmlformats.org/officeDocument/2006/relationships/hyperlink" Target="http://periodicooficial.jalisco.gob.mx/sites/periodicooficial.jalisco.gob.mx/files/03-10-16-i.pdf" TargetMode="External"/><Relationship Id="rId6" Type="http://schemas.openxmlformats.org/officeDocument/2006/relationships/hyperlink" Target="http://www.zapopan.gob.mx/wp-content/uploads/2016/02/comision-de-asignacion-20-del-21-dic-15.pdf" TargetMode="External"/><Relationship Id="rId11" Type="http://schemas.openxmlformats.org/officeDocument/2006/relationships/hyperlink" Target="http://www.zapopan.gob.mx/wp-content/uploads/2016/02/comision-de-asignacion-21-del-28-dic-15.pdf" TargetMode="External"/><Relationship Id="rId24" Type="http://schemas.openxmlformats.org/officeDocument/2006/relationships/hyperlink" Target="http://www.zapopan.gob.mx/wp-content/uploads/2016/08/invitaci&#243;n_016_2016.pdf" TargetMode="External"/><Relationship Id="rId5" Type="http://schemas.openxmlformats.org/officeDocument/2006/relationships/hyperlink" Target="http://www.zapopan.gob.mx/wp-content/uploads/2016/02/DOPI-MUN-R33-IE-LP-232-2015.pdf" TargetMode="External"/><Relationship Id="rId15" Type="http://schemas.openxmlformats.org/officeDocument/2006/relationships/hyperlink" Target="http://www.zapopan.gob.mx/wp-content/uploads/2016/08/fallo_022_2016.pdf" TargetMode="External"/><Relationship Id="rId23" Type="http://schemas.openxmlformats.org/officeDocument/2006/relationships/hyperlink" Target="http://www.zapopan.gob.mx/wp-content/uploads/2016/08/fallo_030_2016.pdf" TargetMode="External"/><Relationship Id="rId28" Type="http://schemas.openxmlformats.org/officeDocument/2006/relationships/drawing" Target="../drawings/drawing1.xml"/><Relationship Id="rId10" Type="http://schemas.openxmlformats.org/officeDocument/2006/relationships/hyperlink" Target="http://www.zapopan.gob.mx/wp-content/uploads/2016/02/comision-de-asignacion-21-del-28-dic-15.pdf" TargetMode="External"/><Relationship Id="rId19" Type="http://schemas.openxmlformats.org/officeDocument/2006/relationships/hyperlink" Target="http://www.zapopan.gob.mx/wp-content/uploads/2016/08/fallo_026_2016.pdf" TargetMode="External"/><Relationship Id="rId4" Type="http://schemas.openxmlformats.org/officeDocument/2006/relationships/hyperlink" Target="http://www.zapopan.gob.mx/wp-content/uploads/2016/02/DOPI-MUN-R33-AP-LP-231-2015.pdf" TargetMode="External"/><Relationship Id="rId9" Type="http://schemas.openxmlformats.org/officeDocument/2006/relationships/hyperlink" Target="http://www.zapopan.gob.mx/wp-content/uploads/2016/02/comision-de-asignacion-21-del-28-dic-15.pdf" TargetMode="External"/><Relationship Id="rId14" Type="http://schemas.openxmlformats.org/officeDocument/2006/relationships/hyperlink" Target="http://www.zapopan.gob.mx/wp-content/uploads/2016/08/fallo_021_2016.pdf" TargetMode="External"/><Relationship Id="rId22" Type="http://schemas.openxmlformats.org/officeDocument/2006/relationships/hyperlink" Target="http://www.zapopan.gob.mx/wp-content/uploads/2016/08/fallo_029_2016.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F32"/>
  <sheetViews>
    <sheetView tabSelected="1" zoomScaleNormal="100" zoomScaleSheetLayoutView="80" workbookViewId="0">
      <selection activeCell="A4" sqref="A4:A5"/>
    </sheetView>
  </sheetViews>
  <sheetFormatPr baseColWidth="10" defaultColWidth="11.42578125" defaultRowHeight="15"/>
  <cols>
    <col min="1" max="1" width="10.7109375" customWidth="1"/>
    <col min="2" max="2" width="15.85546875" customWidth="1"/>
    <col min="3" max="3" width="16" customWidth="1"/>
    <col min="4" max="4" width="30" customWidth="1"/>
    <col min="5" max="5" width="36.140625" customWidth="1"/>
    <col min="6" max="6" width="13.7109375" customWidth="1"/>
    <col min="7" max="7" width="24" customWidth="1"/>
    <col min="8" max="8" width="14" customWidth="1"/>
    <col min="9" max="9" width="40.28515625" customWidth="1"/>
    <col min="10" max="12" width="12.7109375" customWidth="1"/>
    <col min="13" max="14" width="48" customWidth="1"/>
    <col min="15" max="15" width="10.7109375" customWidth="1"/>
    <col min="16" max="18" width="12.7109375" customWidth="1"/>
    <col min="19" max="19" width="51.42578125" customWidth="1"/>
    <col min="20" max="20" width="10.7109375" customWidth="1"/>
    <col min="21" max="23" width="12.7109375" customWidth="1"/>
    <col min="24" max="24" width="19.7109375" customWidth="1"/>
    <col min="25" max="25" width="15.28515625" customWidth="1"/>
    <col min="26" max="26" width="24.7109375" customWidth="1"/>
    <col min="27" max="27" width="17.7109375" customWidth="1"/>
    <col min="28" max="28" width="16.7109375" customWidth="1"/>
    <col min="29" max="29" width="16.140625" customWidth="1"/>
    <col min="30" max="30" width="28.28515625" bestFit="1" customWidth="1"/>
    <col min="31" max="31" width="10.7109375" customWidth="1"/>
    <col min="32" max="32" width="13.140625" customWidth="1"/>
    <col min="33" max="33" width="12.42578125" customWidth="1"/>
    <col min="34" max="34" width="19.140625" customWidth="1"/>
    <col min="35" max="36" width="10.7109375" customWidth="1"/>
    <col min="37" max="37" width="13" customWidth="1"/>
    <col min="38" max="38" width="14.28515625" customWidth="1"/>
    <col min="39" max="39" width="40.7109375" customWidth="1"/>
    <col min="40" max="41" width="13.7109375" customWidth="1"/>
    <col min="42" max="42" width="12.7109375" customWidth="1"/>
    <col min="43" max="43" width="27.5703125" customWidth="1"/>
    <col min="44" max="45" width="12.7109375" customWidth="1"/>
    <col min="46" max="50" width="15.7109375" customWidth="1"/>
    <col min="51" max="51" width="18.7109375" customWidth="1"/>
    <col min="52" max="52" width="15.7109375" customWidth="1"/>
  </cols>
  <sheetData>
    <row r="1" spans="1:58" ht="39" customHeight="1">
      <c r="A1" s="37" t="s">
        <v>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9"/>
    </row>
    <row r="2" spans="1:58" ht="34.5" customHeight="1">
      <c r="A2" s="40" t="s">
        <v>1</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41"/>
    </row>
    <row r="3" spans="1:58" ht="33" customHeight="1">
      <c r="A3" s="42" t="s">
        <v>297</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4"/>
    </row>
    <row r="4" spans="1:58" ht="40.5" customHeight="1">
      <c r="A4" s="13" t="s">
        <v>2</v>
      </c>
      <c r="B4" s="13" t="s">
        <v>3</v>
      </c>
      <c r="C4" s="13" t="s">
        <v>4</v>
      </c>
      <c r="D4" s="13" t="s">
        <v>5</v>
      </c>
      <c r="E4" s="13" t="s">
        <v>6</v>
      </c>
      <c r="F4" s="13" t="s">
        <v>7</v>
      </c>
      <c r="G4" s="13" t="s">
        <v>8</v>
      </c>
      <c r="H4" s="13" t="s">
        <v>9</v>
      </c>
      <c r="I4" s="13" t="s">
        <v>10</v>
      </c>
      <c r="J4" s="13" t="s">
        <v>11</v>
      </c>
      <c r="K4" s="13"/>
      <c r="L4" s="13"/>
      <c r="M4" s="13"/>
      <c r="N4" s="34" t="s">
        <v>287</v>
      </c>
      <c r="O4" s="13" t="s">
        <v>12</v>
      </c>
      <c r="P4" s="13" t="s">
        <v>13</v>
      </c>
      <c r="Q4" s="13"/>
      <c r="R4" s="13"/>
      <c r="S4" s="13"/>
      <c r="T4" s="13" t="s">
        <v>14</v>
      </c>
      <c r="U4" s="13" t="s">
        <v>15</v>
      </c>
      <c r="V4" s="13"/>
      <c r="W4" s="13"/>
      <c r="X4" s="13"/>
      <c r="Y4" s="13"/>
      <c r="Z4" s="13" t="s">
        <v>16</v>
      </c>
      <c r="AA4" s="13" t="s">
        <v>17</v>
      </c>
      <c r="AB4" s="13" t="s">
        <v>18</v>
      </c>
      <c r="AC4" s="13" t="s">
        <v>19</v>
      </c>
      <c r="AD4" s="13" t="s">
        <v>20</v>
      </c>
      <c r="AE4" s="13" t="s">
        <v>21</v>
      </c>
      <c r="AF4" s="13" t="s">
        <v>22</v>
      </c>
      <c r="AG4" s="13" t="s">
        <v>23</v>
      </c>
      <c r="AH4" s="13" t="s">
        <v>24</v>
      </c>
      <c r="AI4" s="13" t="s">
        <v>25</v>
      </c>
      <c r="AJ4" s="13" t="s">
        <v>26</v>
      </c>
      <c r="AK4" s="13" t="s">
        <v>27</v>
      </c>
      <c r="AL4" s="13" t="s">
        <v>28</v>
      </c>
      <c r="AM4" s="13" t="s">
        <v>29</v>
      </c>
      <c r="AN4" s="13" t="s">
        <v>30</v>
      </c>
      <c r="AO4" s="13"/>
      <c r="AP4" s="13" t="s">
        <v>31</v>
      </c>
      <c r="AQ4" s="13" t="s">
        <v>32</v>
      </c>
      <c r="AR4" s="13" t="s">
        <v>33</v>
      </c>
      <c r="AS4" s="13" t="s">
        <v>34</v>
      </c>
      <c r="AT4" s="13" t="s">
        <v>35</v>
      </c>
      <c r="AU4" s="13"/>
      <c r="AV4" s="13"/>
      <c r="AW4" s="13"/>
      <c r="AX4" s="13"/>
      <c r="AY4" s="13"/>
      <c r="AZ4" s="13" t="s">
        <v>36</v>
      </c>
      <c r="BA4" s="13" t="s">
        <v>37</v>
      </c>
      <c r="BB4" s="13" t="s">
        <v>38</v>
      </c>
      <c r="BC4" s="13" t="s">
        <v>39</v>
      </c>
      <c r="BD4" s="13" t="s">
        <v>40</v>
      </c>
      <c r="BE4" s="13" t="s">
        <v>41</v>
      </c>
      <c r="BF4" s="13" t="s">
        <v>42</v>
      </c>
    </row>
    <row r="5" spans="1:58" ht="81">
      <c r="A5" s="13"/>
      <c r="B5" s="13"/>
      <c r="C5" s="13"/>
      <c r="D5" s="13"/>
      <c r="E5" s="13"/>
      <c r="F5" s="13"/>
      <c r="G5" s="13"/>
      <c r="H5" s="13"/>
      <c r="I5" s="13"/>
      <c r="J5" s="12" t="s">
        <v>43</v>
      </c>
      <c r="K5" s="12" t="s">
        <v>44</v>
      </c>
      <c r="L5" s="12" t="s">
        <v>45</v>
      </c>
      <c r="M5" s="12" t="s">
        <v>46</v>
      </c>
      <c r="N5" s="35"/>
      <c r="O5" s="13"/>
      <c r="P5" s="1" t="s">
        <v>43</v>
      </c>
      <c r="Q5" s="1" t="s">
        <v>44</v>
      </c>
      <c r="R5" s="1" t="s">
        <v>45</v>
      </c>
      <c r="S5" s="1" t="s">
        <v>46</v>
      </c>
      <c r="T5" s="13"/>
      <c r="U5" s="1" t="s">
        <v>43</v>
      </c>
      <c r="V5" s="1" t="s">
        <v>44</v>
      </c>
      <c r="W5" s="1" t="s">
        <v>45</v>
      </c>
      <c r="X5" s="1" t="s">
        <v>47</v>
      </c>
      <c r="Y5" s="1" t="s">
        <v>48</v>
      </c>
      <c r="Z5" s="13"/>
      <c r="AA5" s="13"/>
      <c r="AB5" s="13"/>
      <c r="AC5" s="13"/>
      <c r="AD5" s="13"/>
      <c r="AE5" s="13"/>
      <c r="AF5" s="13"/>
      <c r="AG5" s="13"/>
      <c r="AH5" s="13"/>
      <c r="AI5" s="13"/>
      <c r="AJ5" s="13"/>
      <c r="AK5" s="13"/>
      <c r="AL5" s="13"/>
      <c r="AM5" s="13"/>
      <c r="AN5" s="1" t="s">
        <v>49</v>
      </c>
      <c r="AO5" s="1" t="s">
        <v>50</v>
      </c>
      <c r="AP5" s="13"/>
      <c r="AQ5" s="13"/>
      <c r="AR5" s="13"/>
      <c r="AS5" s="13"/>
      <c r="AT5" s="1" t="s">
        <v>51</v>
      </c>
      <c r="AU5" s="1" t="s">
        <v>52</v>
      </c>
      <c r="AV5" s="1" t="s">
        <v>53</v>
      </c>
      <c r="AW5" s="1" t="s">
        <v>54</v>
      </c>
      <c r="AX5" s="1" t="s">
        <v>55</v>
      </c>
      <c r="AY5" s="1" t="s">
        <v>56</v>
      </c>
      <c r="AZ5" s="13"/>
      <c r="BA5" s="13"/>
      <c r="BB5" s="13"/>
      <c r="BC5" s="13"/>
      <c r="BD5" s="13"/>
      <c r="BE5" s="13"/>
      <c r="BF5" s="13"/>
    </row>
    <row r="6" spans="1:58" ht="60" customHeight="1">
      <c r="A6" s="2">
        <v>2015</v>
      </c>
      <c r="B6" s="2" t="s">
        <v>57</v>
      </c>
      <c r="C6" s="2" t="s">
        <v>58</v>
      </c>
      <c r="D6" s="10" t="s">
        <v>59</v>
      </c>
      <c r="E6" s="3" t="s">
        <v>60</v>
      </c>
      <c r="F6" s="10" t="s">
        <v>61</v>
      </c>
      <c r="G6" s="4" t="s">
        <v>288</v>
      </c>
      <c r="H6" s="5">
        <v>42339</v>
      </c>
      <c r="I6" s="3" t="s">
        <v>62</v>
      </c>
      <c r="J6" s="10" t="s">
        <v>61</v>
      </c>
      <c r="K6" s="10" t="s">
        <v>61</v>
      </c>
      <c r="L6" s="10" t="s">
        <v>61</v>
      </c>
      <c r="M6" s="3" t="s">
        <v>289</v>
      </c>
      <c r="N6" s="4" t="s">
        <v>290</v>
      </c>
      <c r="O6" s="5">
        <v>42359</v>
      </c>
      <c r="P6" s="10" t="s">
        <v>63</v>
      </c>
      <c r="Q6" s="10" t="s">
        <v>63</v>
      </c>
      <c r="R6" s="10" t="s">
        <v>63</v>
      </c>
      <c r="S6" s="3" t="s">
        <v>289</v>
      </c>
      <c r="T6" s="6" t="s">
        <v>291</v>
      </c>
      <c r="U6" s="10" t="s">
        <v>64</v>
      </c>
      <c r="V6" s="10" t="s">
        <v>65</v>
      </c>
      <c r="W6" s="10" t="s">
        <v>66</v>
      </c>
      <c r="X6" s="3" t="s">
        <v>67</v>
      </c>
      <c r="Y6" s="10" t="s">
        <v>68</v>
      </c>
      <c r="Z6" s="10" t="s">
        <v>292</v>
      </c>
      <c r="AA6" s="10" t="s">
        <v>292</v>
      </c>
      <c r="AB6" s="10" t="s">
        <v>292</v>
      </c>
      <c r="AC6" s="10" t="s">
        <v>292</v>
      </c>
      <c r="AD6" s="10" t="s">
        <v>59</v>
      </c>
      <c r="AE6" s="5">
        <v>42366</v>
      </c>
      <c r="AF6" s="7">
        <v>3744029.931034483</v>
      </c>
      <c r="AG6" s="7">
        <v>599044.78896551731</v>
      </c>
      <c r="AH6" s="7">
        <v>4343074.72</v>
      </c>
      <c r="AI6" s="8" t="s">
        <v>71</v>
      </c>
      <c r="AJ6" s="10" t="s">
        <v>61</v>
      </c>
      <c r="AK6" s="7">
        <v>4343074.72</v>
      </c>
      <c r="AL6" s="7">
        <v>374402.9931034483</v>
      </c>
      <c r="AM6" s="3" t="s">
        <v>72</v>
      </c>
      <c r="AN6" s="5">
        <v>42367</v>
      </c>
      <c r="AO6" s="5">
        <v>42415</v>
      </c>
      <c r="AP6" s="10" t="s">
        <v>77</v>
      </c>
      <c r="AQ6" s="3" t="s">
        <v>73</v>
      </c>
      <c r="AR6" s="10" t="s">
        <v>74</v>
      </c>
      <c r="AS6" s="10" t="s">
        <v>75</v>
      </c>
      <c r="AT6" s="3" t="s">
        <v>76</v>
      </c>
      <c r="AU6" s="10" t="s">
        <v>63</v>
      </c>
      <c r="AV6" s="10" t="s">
        <v>61</v>
      </c>
      <c r="AW6" s="2" t="s">
        <v>63</v>
      </c>
      <c r="AX6" s="2" t="s">
        <v>63</v>
      </c>
      <c r="AY6" s="9" t="s">
        <v>77</v>
      </c>
      <c r="AZ6" s="8" t="s">
        <v>78</v>
      </c>
      <c r="BA6" s="2" t="s">
        <v>61</v>
      </c>
      <c r="BB6" s="2" t="s">
        <v>61</v>
      </c>
      <c r="BC6" s="2" t="s">
        <v>61</v>
      </c>
      <c r="BD6" s="2" t="s">
        <v>61</v>
      </c>
      <c r="BE6" s="2" t="s">
        <v>77</v>
      </c>
      <c r="BF6" s="2" t="s">
        <v>77</v>
      </c>
    </row>
    <row r="7" spans="1:58" ht="73.150000000000006" customHeight="1">
      <c r="A7" s="2">
        <v>2015</v>
      </c>
      <c r="B7" s="2" t="s">
        <v>57</v>
      </c>
      <c r="C7" s="2" t="s">
        <v>58</v>
      </c>
      <c r="D7" s="10" t="s">
        <v>79</v>
      </c>
      <c r="E7" s="3" t="s">
        <v>60</v>
      </c>
      <c r="F7" s="10" t="s">
        <v>61</v>
      </c>
      <c r="G7" s="4" t="s">
        <v>293</v>
      </c>
      <c r="H7" s="5">
        <v>42339</v>
      </c>
      <c r="I7" s="3" t="s">
        <v>80</v>
      </c>
      <c r="J7" s="10" t="s">
        <v>61</v>
      </c>
      <c r="K7" s="10" t="s">
        <v>61</v>
      </c>
      <c r="L7" s="10" t="s">
        <v>61</v>
      </c>
      <c r="M7" s="3" t="s">
        <v>294</v>
      </c>
      <c r="N7" s="4" t="s">
        <v>290</v>
      </c>
      <c r="O7" s="5">
        <v>42359</v>
      </c>
      <c r="P7" s="10" t="s">
        <v>63</v>
      </c>
      <c r="Q7" s="10" t="s">
        <v>63</v>
      </c>
      <c r="R7" s="10" t="s">
        <v>63</v>
      </c>
      <c r="S7" s="3" t="s">
        <v>294</v>
      </c>
      <c r="T7" s="6" t="s">
        <v>291</v>
      </c>
      <c r="U7" s="10" t="s">
        <v>64</v>
      </c>
      <c r="V7" s="10" t="s">
        <v>65</v>
      </c>
      <c r="W7" s="10" t="s">
        <v>66</v>
      </c>
      <c r="X7" s="3" t="s">
        <v>67</v>
      </c>
      <c r="Y7" s="10" t="s">
        <v>68</v>
      </c>
      <c r="Z7" s="10" t="s">
        <v>292</v>
      </c>
      <c r="AA7" s="10" t="s">
        <v>292</v>
      </c>
      <c r="AB7" s="10" t="s">
        <v>292</v>
      </c>
      <c r="AC7" s="10" t="s">
        <v>292</v>
      </c>
      <c r="AD7" s="10" t="s">
        <v>79</v>
      </c>
      <c r="AE7" s="5">
        <v>42366</v>
      </c>
      <c r="AF7" s="7">
        <v>3249159.5172413797</v>
      </c>
      <c r="AG7" s="7">
        <v>519865.52275862079</v>
      </c>
      <c r="AH7" s="7">
        <v>3769025.04</v>
      </c>
      <c r="AI7" s="8" t="s">
        <v>71</v>
      </c>
      <c r="AJ7" s="10" t="s">
        <v>61</v>
      </c>
      <c r="AK7" s="7">
        <v>3769025.04</v>
      </c>
      <c r="AL7" s="7">
        <v>324915.95172413799</v>
      </c>
      <c r="AM7" s="3" t="s">
        <v>81</v>
      </c>
      <c r="AN7" s="5">
        <v>42367</v>
      </c>
      <c r="AO7" s="5">
        <v>42415</v>
      </c>
      <c r="AP7" s="10" t="s">
        <v>77</v>
      </c>
      <c r="AQ7" s="3" t="s">
        <v>73</v>
      </c>
      <c r="AR7" s="10" t="s">
        <v>74</v>
      </c>
      <c r="AS7" s="10" t="s">
        <v>75</v>
      </c>
      <c r="AT7" s="3" t="s">
        <v>82</v>
      </c>
      <c r="AU7" s="10" t="s">
        <v>63</v>
      </c>
      <c r="AV7" s="10" t="s">
        <v>61</v>
      </c>
      <c r="AW7" s="2" t="s">
        <v>63</v>
      </c>
      <c r="AX7" s="2" t="s">
        <v>63</v>
      </c>
      <c r="AY7" s="9" t="s">
        <v>77</v>
      </c>
      <c r="AZ7" s="8" t="s">
        <v>78</v>
      </c>
      <c r="BA7" s="2" t="s">
        <v>61</v>
      </c>
      <c r="BB7" s="2" t="s">
        <v>61</v>
      </c>
      <c r="BC7" s="2" t="s">
        <v>61</v>
      </c>
      <c r="BD7" s="2" t="s">
        <v>61</v>
      </c>
      <c r="BE7" s="2" t="s">
        <v>77</v>
      </c>
      <c r="BF7" s="2" t="s">
        <v>77</v>
      </c>
    </row>
    <row r="8" spans="1:58" ht="87.6" customHeight="1">
      <c r="A8" s="2">
        <v>2015</v>
      </c>
      <c r="B8" s="2" t="s">
        <v>57</v>
      </c>
      <c r="C8" s="2" t="s">
        <v>58</v>
      </c>
      <c r="D8" s="10" t="s">
        <v>83</v>
      </c>
      <c r="E8" s="3" t="s">
        <v>60</v>
      </c>
      <c r="F8" s="10" t="s">
        <v>61</v>
      </c>
      <c r="G8" s="4" t="s">
        <v>295</v>
      </c>
      <c r="H8" s="5">
        <v>42339</v>
      </c>
      <c r="I8" s="3" t="s">
        <v>84</v>
      </c>
      <c r="J8" s="10" t="s">
        <v>61</v>
      </c>
      <c r="K8" s="10" t="s">
        <v>61</v>
      </c>
      <c r="L8" s="10" t="s">
        <v>61</v>
      </c>
      <c r="M8" s="3" t="s">
        <v>296</v>
      </c>
      <c r="N8" s="4" t="s">
        <v>290</v>
      </c>
      <c r="O8" s="5">
        <v>42359</v>
      </c>
      <c r="P8" s="10" t="s">
        <v>63</v>
      </c>
      <c r="Q8" s="10" t="s">
        <v>63</v>
      </c>
      <c r="R8" s="10" t="s">
        <v>63</v>
      </c>
      <c r="S8" s="3" t="s">
        <v>296</v>
      </c>
      <c r="T8" s="6" t="s">
        <v>291</v>
      </c>
      <c r="U8" s="10" t="s">
        <v>85</v>
      </c>
      <c r="V8" s="10" t="s">
        <v>86</v>
      </c>
      <c r="W8" s="10" t="s">
        <v>87</v>
      </c>
      <c r="X8" s="3" t="s">
        <v>88</v>
      </c>
      <c r="Y8" s="10" t="s">
        <v>89</v>
      </c>
      <c r="Z8" s="10" t="s">
        <v>292</v>
      </c>
      <c r="AA8" s="10" t="s">
        <v>292</v>
      </c>
      <c r="AB8" s="10" t="s">
        <v>292</v>
      </c>
      <c r="AC8" s="10" t="s">
        <v>292</v>
      </c>
      <c r="AD8" s="10" t="s">
        <v>83</v>
      </c>
      <c r="AE8" s="5">
        <v>42366</v>
      </c>
      <c r="AF8" s="7">
        <v>1677233.1810344828</v>
      </c>
      <c r="AG8" s="7">
        <v>268357.30896551727</v>
      </c>
      <c r="AH8" s="7">
        <v>1945590.49</v>
      </c>
      <c r="AI8" s="8" t="s">
        <v>71</v>
      </c>
      <c r="AJ8" s="10" t="s">
        <v>61</v>
      </c>
      <c r="AK8" s="7">
        <v>1945590.49</v>
      </c>
      <c r="AL8" s="7">
        <v>167723.31810344828</v>
      </c>
      <c r="AM8" s="3" t="s">
        <v>90</v>
      </c>
      <c r="AN8" s="5">
        <v>42367</v>
      </c>
      <c r="AO8" s="5">
        <v>42400</v>
      </c>
      <c r="AP8" s="10" t="s">
        <v>77</v>
      </c>
      <c r="AQ8" s="3" t="s">
        <v>73</v>
      </c>
      <c r="AR8" s="10" t="s">
        <v>74</v>
      </c>
      <c r="AS8" s="10" t="s">
        <v>75</v>
      </c>
      <c r="AT8" s="3" t="s">
        <v>91</v>
      </c>
      <c r="AU8" s="10" t="s">
        <v>63</v>
      </c>
      <c r="AV8" s="10" t="s">
        <v>61</v>
      </c>
      <c r="AW8" s="2" t="s">
        <v>63</v>
      </c>
      <c r="AX8" s="2" t="s">
        <v>63</v>
      </c>
      <c r="AY8" s="9" t="s">
        <v>77</v>
      </c>
      <c r="AZ8" s="8" t="s">
        <v>93</v>
      </c>
      <c r="BA8" s="2" t="s">
        <v>61</v>
      </c>
      <c r="BB8" s="2" t="s">
        <v>61</v>
      </c>
      <c r="BC8" s="2" t="s">
        <v>61</v>
      </c>
      <c r="BD8" s="2" t="s">
        <v>61</v>
      </c>
      <c r="BE8" s="2" t="s">
        <v>77</v>
      </c>
      <c r="BF8" s="2" t="s">
        <v>77</v>
      </c>
    </row>
    <row r="9" spans="1:58" ht="87.6" customHeight="1">
      <c r="A9" s="14">
        <v>2016</v>
      </c>
      <c r="B9" s="14" t="s">
        <v>94</v>
      </c>
      <c r="C9" s="14" t="s">
        <v>58</v>
      </c>
      <c r="D9" s="15" t="s">
        <v>95</v>
      </c>
      <c r="E9" s="16" t="s">
        <v>96</v>
      </c>
      <c r="F9" s="15" t="s">
        <v>61</v>
      </c>
      <c r="G9" s="17" t="s">
        <v>94</v>
      </c>
      <c r="H9" s="18">
        <v>42446</v>
      </c>
      <c r="I9" s="16" t="s">
        <v>97</v>
      </c>
      <c r="J9" s="10" t="s">
        <v>61</v>
      </c>
      <c r="K9" s="10" t="s">
        <v>61</v>
      </c>
      <c r="L9" s="10" t="s">
        <v>61</v>
      </c>
      <c r="M9" s="16" t="s">
        <v>98</v>
      </c>
      <c r="N9" s="19" t="s">
        <v>61</v>
      </c>
      <c r="O9" s="18">
        <v>42468</v>
      </c>
      <c r="P9" s="15" t="s">
        <v>63</v>
      </c>
      <c r="Q9" s="15" t="s">
        <v>63</v>
      </c>
      <c r="R9" s="15" t="s">
        <v>63</v>
      </c>
      <c r="S9" s="16" t="str">
        <f>M9</f>
        <v>1.- ASPAVI, S.A. DE C.V. 2.- CONSTRUCTORA ALTA, S.A. DE C.V. 3.- CONSTRUMAQ, S.A. DE C.V. 4.- GRUPO TAUBE DE MÉXICO, S.A. DE C.V. 5.- TECORSA, S.A. DE C.V.</v>
      </c>
      <c r="T9" s="15" t="s">
        <v>61</v>
      </c>
      <c r="U9" s="15" t="s">
        <v>99</v>
      </c>
      <c r="V9" s="15" t="s">
        <v>100</v>
      </c>
      <c r="W9" s="15" t="s">
        <v>101</v>
      </c>
      <c r="X9" s="16" t="s">
        <v>102</v>
      </c>
      <c r="Y9" s="15" t="s">
        <v>103</v>
      </c>
      <c r="Z9" s="16" t="s">
        <v>69</v>
      </c>
      <c r="AA9" s="16" t="s">
        <v>70</v>
      </c>
      <c r="AB9" s="16" t="s">
        <v>70</v>
      </c>
      <c r="AC9" s="16" t="s">
        <v>70</v>
      </c>
      <c r="AD9" s="15" t="s">
        <v>95</v>
      </c>
      <c r="AE9" s="18">
        <v>42494</v>
      </c>
      <c r="AF9" s="20">
        <f>AH9/1.16</f>
        <v>2757805.5</v>
      </c>
      <c r="AG9" s="20">
        <f t="shared" ref="AG9:AG21" si="0">AF9*0.16</f>
        <v>441248.88</v>
      </c>
      <c r="AH9" s="20">
        <v>3199054.38</v>
      </c>
      <c r="AI9" s="16" t="s">
        <v>71</v>
      </c>
      <c r="AJ9" s="15" t="s">
        <v>61</v>
      </c>
      <c r="AK9" s="20">
        <f t="shared" ref="AK9:AK28" si="1">AH9</f>
        <v>3199054.38</v>
      </c>
      <c r="AL9" s="20">
        <f t="shared" ref="AL9:AL28" si="2">AF9*0.1</f>
        <v>275780.55</v>
      </c>
      <c r="AM9" s="16" t="str">
        <f>I9</f>
        <v>Construcción de andadores, instalación de equipos de gimnasio al aire libre, juegos infantiles, piso amortiguante, electrificación, iluminación, mobiliario, fuente y arbolado en el parque El Polvorin II, municipio de Zapopan, Jalisco.</v>
      </c>
      <c r="AN9" s="18">
        <v>42495</v>
      </c>
      <c r="AO9" s="18">
        <v>42580</v>
      </c>
      <c r="AP9" s="15" t="s">
        <v>61</v>
      </c>
      <c r="AQ9" s="16" t="s">
        <v>104</v>
      </c>
      <c r="AR9" s="15" t="s">
        <v>105</v>
      </c>
      <c r="AS9" s="19" t="s">
        <v>106</v>
      </c>
      <c r="AT9" s="16" t="s">
        <v>107</v>
      </c>
      <c r="AU9" s="15" t="s">
        <v>61</v>
      </c>
      <c r="AV9" s="15" t="s">
        <v>61</v>
      </c>
      <c r="AW9" s="14" t="s">
        <v>63</v>
      </c>
      <c r="AX9" s="14" t="s">
        <v>63</v>
      </c>
      <c r="AY9" s="14" t="s">
        <v>92</v>
      </c>
      <c r="AZ9" s="21" t="s">
        <v>108</v>
      </c>
      <c r="BA9" s="14" t="s">
        <v>61</v>
      </c>
      <c r="BB9" s="14" t="s">
        <v>61</v>
      </c>
      <c r="BC9" s="14" t="s">
        <v>61</v>
      </c>
      <c r="BD9" s="14" t="s">
        <v>61</v>
      </c>
      <c r="BE9" s="14" t="s">
        <v>63</v>
      </c>
      <c r="BF9" s="14" t="s">
        <v>63</v>
      </c>
    </row>
    <row r="10" spans="1:58" ht="85.9" customHeight="1">
      <c r="A10" s="14">
        <v>2016</v>
      </c>
      <c r="B10" s="14" t="s">
        <v>94</v>
      </c>
      <c r="C10" s="14" t="s">
        <v>109</v>
      </c>
      <c r="D10" s="15" t="s">
        <v>110</v>
      </c>
      <c r="E10" s="16" t="s">
        <v>96</v>
      </c>
      <c r="F10" s="15" t="s">
        <v>61</v>
      </c>
      <c r="G10" s="17" t="s">
        <v>94</v>
      </c>
      <c r="H10" s="18">
        <v>42446</v>
      </c>
      <c r="I10" s="16" t="s">
        <v>111</v>
      </c>
      <c r="J10" s="10" t="s">
        <v>61</v>
      </c>
      <c r="K10" s="10" t="s">
        <v>61</v>
      </c>
      <c r="L10" s="10" t="s">
        <v>61</v>
      </c>
      <c r="M10" s="16" t="str">
        <f>S10</f>
        <v>1.- PROYECTOS Y CONSTRUCCIONES FRAPA, S.A. DE C.V. 2.- GVA DESARROLLOS INTEGRALES, S.A. DE C.V. 3.- METRICA CONSTRUCTIVA, S.A. DE C.V. 4.- METRO ARQUITECTURA, S.A. DE C.V. 5.- ESTUDIOS, PROYECTOS Y SEÑALIZACIÓN VIAL, S.A. DE C.V.</v>
      </c>
      <c r="N10" s="19" t="s">
        <v>61</v>
      </c>
      <c r="O10" s="18">
        <v>42468</v>
      </c>
      <c r="P10" s="15" t="s">
        <v>63</v>
      </c>
      <c r="Q10" s="15" t="s">
        <v>63</v>
      </c>
      <c r="R10" s="15" t="s">
        <v>63</v>
      </c>
      <c r="S10" s="16" t="s">
        <v>112</v>
      </c>
      <c r="T10" s="15" t="s">
        <v>61</v>
      </c>
      <c r="U10" s="15" t="s">
        <v>113</v>
      </c>
      <c r="V10" s="15" t="s">
        <v>114</v>
      </c>
      <c r="W10" s="15" t="s">
        <v>115</v>
      </c>
      <c r="X10" s="16" t="s">
        <v>116</v>
      </c>
      <c r="Y10" s="15" t="s">
        <v>117</v>
      </c>
      <c r="Z10" s="16" t="s">
        <v>69</v>
      </c>
      <c r="AA10" s="16" t="s">
        <v>70</v>
      </c>
      <c r="AB10" s="16" t="s">
        <v>70</v>
      </c>
      <c r="AC10" s="16" t="s">
        <v>70</v>
      </c>
      <c r="AD10" s="15" t="s">
        <v>110</v>
      </c>
      <c r="AE10" s="18">
        <v>42494</v>
      </c>
      <c r="AF10" s="20">
        <f t="shared" ref="AF10:AF21" si="3">AH10/1.16</f>
        <v>3009230</v>
      </c>
      <c r="AG10" s="20">
        <f t="shared" si="0"/>
        <v>481476.8</v>
      </c>
      <c r="AH10" s="20">
        <v>3490706.8</v>
      </c>
      <c r="AI10" s="16" t="s">
        <v>71</v>
      </c>
      <c r="AJ10" s="15" t="s">
        <v>61</v>
      </c>
      <c r="AK10" s="20">
        <f t="shared" si="1"/>
        <v>3490706.8</v>
      </c>
      <c r="AL10" s="20">
        <f t="shared" si="2"/>
        <v>300923</v>
      </c>
      <c r="AM10" s="16" t="str">
        <f t="shared" ref="AM10:AM22" si="4">I10</f>
        <v>Proyecto ejecutivo para la construcción de Nodo Vial en 5 de Mayo y Periférico Poniente, en San Juan de Ocotán, municipio de Zapopan, Jalisco.</v>
      </c>
      <c r="AN10" s="18">
        <v>42495</v>
      </c>
      <c r="AO10" s="18">
        <v>42580</v>
      </c>
      <c r="AP10" s="15" t="s">
        <v>61</v>
      </c>
      <c r="AQ10" s="16" t="s">
        <v>118</v>
      </c>
      <c r="AR10" s="15" t="s">
        <v>105</v>
      </c>
      <c r="AS10" s="19" t="s">
        <v>106</v>
      </c>
      <c r="AT10" s="16" t="s">
        <v>119</v>
      </c>
      <c r="AU10" s="15" t="s">
        <v>61</v>
      </c>
      <c r="AV10" s="15" t="s">
        <v>61</v>
      </c>
      <c r="AW10" s="14" t="s">
        <v>63</v>
      </c>
      <c r="AX10" s="14" t="s">
        <v>63</v>
      </c>
      <c r="AY10" s="14" t="s">
        <v>77</v>
      </c>
      <c r="AZ10" s="21" t="s">
        <v>120</v>
      </c>
      <c r="BA10" s="14" t="s">
        <v>61</v>
      </c>
      <c r="BB10" s="14" t="s">
        <v>61</v>
      </c>
      <c r="BC10" s="14" t="s">
        <v>61</v>
      </c>
      <c r="BD10" s="14" t="s">
        <v>61</v>
      </c>
      <c r="BE10" s="14" t="s">
        <v>63</v>
      </c>
      <c r="BF10" s="14" t="s">
        <v>63</v>
      </c>
    </row>
    <row r="11" spans="1:58" ht="71.45" customHeight="1">
      <c r="A11" s="14">
        <v>2016</v>
      </c>
      <c r="B11" s="14" t="s">
        <v>94</v>
      </c>
      <c r="C11" s="14" t="s">
        <v>109</v>
      </c>
      <c r="D11" s="15" t="s">
        <v>121</v>
      </c>
      <c r="E11" s="16" t="s">
        <v>96</v>
      </c>
      <c r="F11" s="15" t="s">
        <v>61</v>
      </c>
      <c r="G11" s="14" t="s">
        <v>94</v>
      </c>
      <c r="H11" s="18">
        <v>42446</v>
      </c>
      <c r="I11" s="16" t="s">
        <v>122</v>
      </c>
      <c r="J11" s="10" t="s">
        <v>61</v>
      </c>
      <c r="K11" s="10" t="s">
        <v>61</v>
      </c>
      <c r="L11" s="10" t="s">
        <v>61</v>
      </c>
      <c r="M11" s="16" t="str">
        <f t="shared" ref="M11:M22" si="5">S11</f>
        <v>1.- CAVALL CONSTRUCCIO, S.A. DE C.V. 2.- METRICA CONSTRUCTIVA, S.A. DE C.V. 3.- CENTRAL EDIFICACIONES, S.A. DE C.V. 4.- DICEISA, S.A. DE C.V. 5.- GVA DESARROLLOS INTEGRALES, S.A. DE C.V.</v>
      </c>
      <c r="N11" s="19" t="s">
        <v>61</v>
      </c>
      <c r="O11" s="18">
        <v>42468</v>
      </c>
      <c r="P11" s="15" t="s">
        <v>63</v>
      </c>
      <c r="Q11" s="15" t="s">
        <v>63</v>
      </c>
      <c r="R11" s="15" t="s">
        <v>63</v>
      </c>
      <c r="S11" s="16" t="s">
        <v>123</v>
      </c>
      <c r="T11" s="15" t="s">
        <v>61</v>
      </c>
      <c r="U11" s="15" t="s">
        <v>124</v>
      </c>
      <c r="V11" s="15" t="s">
        <v>125</v>
      </c>
      <c r="W11" s="15" t="s">
        <v>126</v>
      </c>
      <c r="X11" s="16" t="s">
        <v>127</v>
      </c>
      <c r="Y11" s="15" t="s">
        <v>128</v>
      </c>
      <c r="Z11" s="16" t="s">
        <v>69</v>
      </c>
      <c r="AA11" s="16" t="s">
        <v>70</v>
      </c>
      <c r="AB11" s="16" t="s">
        <v>70</v>
      </c>
      <c r="AC11" s="16" t="s">
        <v>70</v>
      </c>
      <c r="AD11" s="15" t="s">
        <v>121</v>
      </c>
      <c r="AE11" s="18">
        <v>42494</v>
      </c>
      <c r="AF11" s="20">
        <f t="shared" si="3"/>
        <v>4203194.3793103453</v>
      </c>
      <c r="AG11" s="20">
        <f t="shared" si="0"/>
        <v>672511.10068965529</v>
      </c>
      <c r="AH11" s="20">
        <v>4875705.4800000004</v>
      </c>
      <c r="AI11" s="16" t="s">
        <v>71</v>
      </c>
      <c r="AJ11" s="15" t="s">
        <v>61</v>
      </c>
      <c r="AK11" s="20">
        <f t="shared" si="1"/>
        <v>4875705.4800000004</v>
      </c>
      <c r="AL11" s="20">
        <f t="shared" si="2"/>
        <v>420319.43793103454</v>
      </c>
      <c r="AM11" s="16" t="str">
        <f t="shared" si="4"/>
        <v>Actualización del proyecto ejecutivo de Av. Inglaterra, de Av. Patria a Av. Aviación, en el municipio de Zapopan, Jalisco.</v>
      </c>
      <c r="AN11" s="18">
        <v>42495</v>
      </c>
      <c r="AO11" s="18">
        <v>42580</v>
      </c>
      <c r="AP11" s="15" t="s">
        <v>61</v>
      </c>
      <c r="AQ11" s="16" t="s">
        <v>129</v>
      </c>
      <c r="AR11" s="15" t="s">
        <v>105</v>
      </c>
      <c r="AS11" s="19" t="s">
        <v>106</v>
      </c>
      <c r="AT11" s="16" t="s">
        <v>130</v>
      </c>
      <c r="AU11" s="15" t="s">
        <v>61</v>
      </c>
      <c r="AV11" s="15" t="s">
        <v>61</v>
      </c>
      <c r="AW11" s="14" t="s">
        <v>63</v>
      </c>
      <c r="AX11" s="14" t="s">
        <v>63</v>
      </c>
      <c r="AY11" s="14" t="s">
        <v>77</v>
      </c>
      <c r="AZ11" s="21" t="s">
        <v>131</v>
      </c>
      <c r="BA11" s="14" t="s">
        <v>61</v>
      </c>
      <c r="BB11" s="14" t="s">
        <v>61</v>
      </c>
      <c r="BC11" s="14" t="s">
        <v>61</v>
      </c>
      <c r="BD11" s="14" t="s">
        <v>61</v>
      </c>
      <c r="BE11" s="14" t="s">
        <v>63</v>
      </c>
      <c r="BF11" s="14" t="s">
        <v>63</v>
      </c>
    </row>
    <row r="12" spans="1:58" ht="187.15" customHeight="1">
      <c r="A12" s="14">
        <v>2016</v>
      </c>
      <c r="B12" s="14" t="s">
        <v>57</v>
      </c>
      <c r="C12" s="14" t="s">
        <v>58</v>
      </c>
      <c r="D12" s="15" t="s">
        <v>132</v>
      </c>
      <c r="E12" s="16" t="s">
        <v>133</v>
      </c>
      <c r="F12" s="15" t="s">
        <v>61</v>
      </c>
      <c r="G12" s="16" t="s">
        <v>134</v>
      </c>
      <c r="H12" s="18">
        <v>42439</v>
      </c>
      <c r="I12" s="16" t="s">
        <v>135</v>
      </c>
      <c r="J12" s="10" t="s">
        <v>61</v>
      </c>
      <c r="K12" s="10" t="s">
        <v>61</v>
      </c>
      <c r="L12" s="10" t="s">
        <v>61</v>
      </c>
      <c r="M12" s="16" t="str">
        <f t="shared" si="5"/>
        <v>1.- INGENIERIA Y CONSTRUCCIONES ANROL, S.A. DE C.V. 2.- ARQUITECTURA INDUSTRIAL DE OCCIDENTE, S.A. DE C.V. 3.- GRUPO UNICRETO, S.A. DE C.V. 4.- DESARROLLOS CASAVI, S.A. DE C.V. 5.- RIVERA CONSTRUCCIONES, S.A. DE C.V. 6.- TEKTON GRUPO EMPRESARIAL, S.A. DE C.V. 7.- CONSTRUCTORA DIRU, S.A. DE C.V. 8.- GRUPO CONSTRUCTOR INNOBLACK, S.A. DE C.V. 9.- GRUPO CONSTRUCTOR MR DE JALISCO, S.A. DE C.V. 10.- CLM URBANIZADORA, S.A. DE C.V. 11.- EXTRA CONSTRUCCIONES, S.A. DE C.V. 12.- CONSTRUMOVA, S.A. DE P.I. DE C.V. 13.- TC CONSTRUCCION Y MANTENIMIENTO, S.A. DE C.V. 14.- INGENIERIA Y SISTEMAS DE INFRAESTRUCTURA, S.A. DE C.V.</v>
      </c>
      <c r="N12" s="19" t="s">
        <v>290</v>
      </c>
      <c r="O12" s="18">
        <v>42465</v>
      </c>
      <c r="P12" s="15" t="s">
        <v>63</v>
      </c>
      <c r="Q12" s="15" t="s">
        <v>63</v>
      </c>
      <c r="R12" s="15" t="s">
        <v>63</v>
      </c>
      <c r="S12" s="16" t="s">
        <v>136</v>
      </c>
      <c r="T12" s="22" t="s">
        <v>291</v>
      </c>
      <c r="U12" s="19" t="s">
        <v>137</v>
      </c>
      <c r="V12" s="15" t="s">
        <v>138</v>
      </c>
      <c r="W12" s="15" t="s">
        <v>139</v>
      </c>
      <c r="X12" s="16" t="s">
        <v>140</v>
      </c>
      <c r="Y12" s="15" t="s">
        <v>141</v>
      </c>
      <c r="Z12" s="16" t="s">
        <v>69</v>
      </c>
      <c r="AA12" s="16" t="s">
        <v>70</v>
      </c>
      <c r="AB12" s="16" t="s">
        <v>70</v>
      </c>
      <c r="AC12" s="16" t="s">
        <v>70</v>
      </c>
      <c r="AD12" s="15" t="s">
        <v>132</v>
      </c>
      <c r="AE12" s="18">
        <v>42494</v>
      </c>
      <c r="AF12" s="20">
        <f t="shared" si="3"/>
        <v>2075261.7413793106</v>
      </c>
      <c r="AG12" s="20">
        <f t="shared" si="0"/>
        <v>332041.87862068968</v>
      </c>
      <c r="AH12" s="20">
        <v>2407303.62</v>
      </c>
      <c r="AI12" s="16" t="s">
        <v>71</v>
      </c>
      <c r="AJ12" s="15" t="s">
        <v>61</v>
      </c>
      <c r="AK12" s="20">
        <f t="shared" si="1"/>
        <v>2407303.62</v>
      </c>
      <c r="AL12" s="20">
        <f t="shared" si="2"/>
        <v>207526.17413793108</v>
      </c>
      <c r="AM12" s="16" t="str">
        <f t="shared" si="4"/>
        <v>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v>
      </c>
      <c r="AN12" s="18">
        <v>42495</v>
      </c>
      <c r="AO12" s="18">
        <v>42560</v>
      </c>
      <c r="AP12" s="15" t="s">
        <v>61</v>
      </c>
      <c r="AQ12" s="16" t="s">
        <v>129</v>
      </c>
      <c r="AR12" s="15" t="s">
        <v>105</v>
      </c>
      <c r="AS12" s="19" t="s">
        <v>106</v>
      </c>
      <c r="AT12" s="16" t="s">
        <v>142</v>
      </c>
      <c r="AU12" s="15" t="s">
        <v>61</v>
      </c>
      <c r="AV12" s="15" t="s">
        <v>61</v>
      </c>
      <c r="AW12" s="14" t="s">
        <v>63</v>
      </c>
      <c r="AX12" s="14" t="s">
        <v>63</v>
      </c>
      <c r="AY12" s="14" t="s">
        <v>77</v>
      </c>
      <c r="AZ12" s="21" t="s">
        <v>143</v>
      </c>
      <c r="BA12" s="14" t="s">
        <v>61</v>
      </c>
      <c r="BB12" s="14" t="s">
        <v>61</v>
      </c>
      <c r="BC12" s="14" t="s">
        <v>61</v>
      </c>
      <c r="BD12" s="14" t="s">
        <v>61</v>
      </c>
      <c r="BE12" s="14" t="s">
        <v>63</v>
      </c>
      <c r="BF12" s="14" t="s">
        <v>77</v>
      </c>
    </row>
    <row r="13" spans="1:58" ht="297" customHeight="1">
      <c r="A13" s="14">
        <v>2016</v>
      </c>
      <c r="B13" s="14" t="s">
        <v>57</v>
      </c>
      <c r="C13" s="14" t="s">
        <v>58</v>
      </c>
      <c r="D13" s="15" t="s">
        <v>144</v>
      </c>
      <c r="E13" s="16" t="s">
        <v>133</v>
      </c>
      <c r="F13" s="15" t="s">
        <v>61</v>
      </c>
      <c r="G13" s="11" t="s">
        <v>144</v>
      </c>
      <c r="H13" s="18">
        <v>42439</v>
      </c>
      <c r="I13" s="16" t="s">
        <v>145</v>
      </c>
      <c r="J13" s="10" t="s">
        <v>61</v>
      </c>
      <c r="K13" s="10" t="s">
        <v>61</v>
      </c>
      <c r="L13" s="10" t="s">
        <v>61</v>
      </c>
      <c r="M13" s="16" t="str">
        <f t="shared" si="5"/>
        <v>1.- PAVIMENTOS INDUSTRIALES Y URBANIZACIONES, S.A. DE C.V 2.- ARQUITECTURA INDUSTRIAL DE OCCIDENTE, S.A. DE C.V. 3.- CONSTRUCTORA CADAMU, S.A. DE C.V. 4.- KEOPS INGENIERIA Y CONSTRUCCIONES, S.A. DE C.V. 5.- ARQUITECTURA Y DISEÑO EN ARMONIA, S.A. DE C.V. 6.- TRANSCRETO, S.A. DE C.V. 7.- SOLUCIONES INTEGRALES EN PAVIMENTOS DE GUADALAJARA, S.A. DE C.V. 8.- GRUPO V Y CG, S.A. DE C.V. 9.- RIVERA CONSTRUCCIONES, S.A. DE C.V. 10.- MANJARREZ URBANIZACIONES, S.A. DE C.V. 11.- RENCOIST CONSTRUCCIONES, S.A. DE C.V. 12.- GAL GAR CONSTRUCCIONES, S.A. DE C.V. 13.- TC CONSTRUCCION Y MANTENIMIENTO, S.A. DE C.V. 14.- CADACO CONSTRUCCIONES, S.A. DE C.V. 15.- URBANIZACION Y CONSTRUCCION AVANZADA, S.A. DE C.V. 16.- GRUPO CONSTRUCTOR MR DE JALISCO, S.A. DE C.V. 17.- CONSTRUMAQ, S.A. DE C.V. 18.- GRUPO TAUBE DE MEXICO, S.A. DE C.V. 19.- CONSTRUMOVA, S.A. DE P.I. DE C.V. 20.- AXIOMA PROYECTOS E INGENERIA, S.A. DE C.V. 21.- CLM URBANIZADORA, S.A. DE C.V. 22.- INGENIERIA Y SISTEMAS DE INFRAESTRUCTURA, S.A. DE C.V.</v>
      </c>
      <c r="N13" s="19" t="s">
        <v>290</v>
      </c>
      <c r="O13" s="18">
        <v>42465</v>
      </c>
      <c r="P13" s="15" t="s">
        <v>63</v>
      </c>
      <c r="Q13" s="15" t="s">
        <v>63</v>
      </c>
      <c r="R13" s="15" t="s">
        <v>63</v>
      </c>
      <c r="S13" s="16" t="s">
        <v>146</v>
      </c>
      <c r="T13" s="22" t="s">
        <v>291</v>
      </c>
      <c r="U13" s="15" t="s">
        <v>147</v>
      </c>
      <c r="V13" s="15" t="s">
        <v>148</v>
      </c>
      <c r="W13" s="15" t="s">
        <v>149</v>
      </c>
      <c r="X13" s="16" t="s">
        <v>150</v>
      </c>
      <c r="Y13" s="15" t="s">
        <v>151</v>
      </c>
      <c r="Z13" s="16" t="s">
        <v>69</v>
      </c>
      <c r="AA13" s="16" t="s">
        <v>70</v>
      </c>
      <c r="AB13" s="16" t="s">
        <v>70</v>
      </c>
      <c r="AC13" s="16" t="s">
        <v>70</v>
      </c>
      <c r="AD13" s="15" t="s">
        <v>144</v>
      </c>
      <c r="AE13" s="18">
        <v>42494</v>
      </c>
      <c r="AF13" s="20">
        <f t="shared" si="3"/>
        <v>3233670.7672413792</v>
      </c>
      <c r="AG13" s="20">
        <f t="shared" si="0"/>
        <v>517387.32275862066</v>
      </c>
      <c r="AH13" s="20">
        <v>3751058.09</v>
      </c>
      <c r="AI13" s="16" t="s">
        <v>71</v>
      </c>
      <c r="AJ13" s="15" t="s">
        <v>61</v>
      </c>
      <c r="AK13" s="20">
        <f t="shared" si="1"/>
        <v>3751058.09</v>
      </c>
      <c r="AL13" s="20">
        <f t="shared" si="2"/>
        <v>323367.07672413794</v>
      </c>
      <c r="AM13" s="16" t="str">
        <f t="shared" si="4"/>
        <v>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v>
      </c>
      <c r="AN13" s="18">
        <v>42495</v>
      </c>
      <c r="AO13" s="18">
        <v>42560</v>
      </c>
      <c r="AP13" s="15" t="s">
        <v>61</v>
      </c>
      <c r="AQ13" s="16" t="s">
        <v>129</v>
      </c>
      <c r="AR13" s="15" t="s">
        <v>105</v>
      </c>
      <c r="AS13" s="19" t="s">
        <v>106</v>
      </c>
      <c r="AT13" s="16" t="s">
        <v>152</v>
      </c>
      <c r="AU13" s="15" t="s">
        <v>61</v>
      </c>
      <c r="AV13" s="15" t="s">
        <v>61</v>
      </c>
      <c r="AW13" s="14" t="s">
        <v>63</v>
      </c>
      <c r="AX13" s="14" t="s">
        <v>63</v>
      </c>
      <c r="AY13" s="14" t="s">
        <v>77</v>
      </c>
      <c r="AZ13" s="21" t="s">
        <v>153</v>
      </c>
      <c r="BA13" s="14" t="s">
        <v>61</v>
      </c>
      <c r="BB13" s="14" t="s">
        <v>61</v>
      </c>
      <c r="BC13" s="14" t="s">
        <v>61</v>
      </c>
      <c r="BD13" s="14" t="s">
        <v>61</v>
      </c>
      <c r="BE13" s="14" t="s">
        <v>63</v>
      </c>
      <c r="BF13" s="14" t="s">
        <v>77</v>
      </c>
    </row>
    <row r="14" spans="1:58" ht="252" customHeight="1">
      <c r="A14" s="14">
        <v>2016</v>
      </c>
      <c r="B14" s="14" t="s">
        <v>57</v>
      </c>
      <c r="C14" s="14" t="s">
        <v>58</v>
      </c>
      <c r="D14" s="15" t="s">
        <v>154</v>
      </c>
      <c r="E14" s="16" t="s">
        <v>133</v>
      </c>
      <c r="F14" s="15" t="s">
        <v>61</v>
      </c>
      <c r="G14" s="16" t="s">
        <v>134</v>
      </c>
      <c r="H14" s="18">
        <v>42439</v>
      </c>
      <c r="I14" s="16" t="s">
        <v>155</v>
      </c>
      <c r="J14" s="10" t="s">
        <v>61</v>
      </c>
      <c r="K14" s="10" t="s">
        <v>61</v>
      </c>
      <c r="L14" s="10" t="s">
        <v>61</v>
      </c>
      <c r="M14" s="16" t="str">
        <f t="shared" si="5"/>
        <v>1.- INGENIERIA Y CONSTRUCCIONES ANROL, S.A. DE C.V. 2.- EDIFICACIONES ESTRUCTURALES COBAY, S.A. DE C.V. 3.- ASFALTOS SELECTOS DE OCOTLAN, S.A. DE C.V. 4.- CONSTRUCTORA INDUSTRIAL CHAVEZ, S.A. DE C.V. 5.- BREYSA CONSTRUCTORA, S.A. DE C.V. 6.- LIZETTE CONSTRUCCIONES, S.A. DE C.V. 7.- TORRES AGUIRRE INGENIEROS, S.A. DE C.V. 8.- CONSTRUCCIONES ICU, S.A. DE C.V. 9.- GRUPO EDIFICADOR MAYAB, S.A. DE C.V. 10.- CONSTRUCCIONES, ELECTRIFICACIONES Y ARRENDAMIENTO DE MAQUINARIA, S.A. DE C.V. 11.- CINCO CONTEMPORANEA, S.A. DE C.V. 12.- GRUPO CONSTRUCTOR MR DE JALISCO, S.A. DE C.V. 13.- METRO ASFALTOS, S.A. DE C.V. 14.- EMULSIONES, SELLOS Y PAVIMENTOS ASFALTICOS, S.A. DE C.V. 15.- CONSTRUCTORA Y DESARROLLADORA BARBA Y ASOCIADOS, S.A. DE C.V. 16.- CONSTRUMAQ, S.A. DE C.V. 17.- TC CONSTRUCCION Y MANTENIMIENTO, S.A. DE C.V. 18.- GVA DESARROLLOS INTEGRALES, S.A. DE C.V.</v>
      </c>
      <c r="N14" s="19" t="s">
        <v>290</v>
      </c>
      <c r="O14" s="18">
        <v>42465</v>
      </c>
      <c r="P14" s="15" t="s">
        <v>63</v>
      </c>
      <c r="Q14" s="15" t="s">
        <v>63</v>
      </c>
      <c r="R14" s="15" t="s">
        <v>63</v>
      </c>
      <c r="S14" s="16" t="s">
        <v>156</v>
      </c>
      <c r="T14" s="22" t="s">
        <v>291</v>
      </c>
      <c r="U14" s="15" t="s">
        <v>157</v>
      </c>
      <c r="V14" s="15" t="s">
        <v>158</v>
      </c>
      <c r="W14" s="15" t="s">
        <v>159</v>
      </c>
      <c r="X14" s="16" t="s">
        <v>160</v>
      </c>
      <c r="Y14" s="15" t="s">
        <v>161</v>
      </c>
      <c r="Z14" s="16" t="s">
        <v>69</v>
      </c>
      <c r="AA14" s="16" t="s">
        <v>70</v>
      </c>
      <c r="AB14" s="16" t="s">
        <v>70</v>
      </c>
      <c r="AC14" s="16" t="s">
        <v>70</v>
      </c>
      <c r="AD14" s="15" t="s">
        <v>154</v>
      </c>
      <c r="AE14" s="18">
        <v>42494</v>
      </c>
      <c r="AF14" s="20">
        <f t="shared" si="3"/>
        <v>7811550.0000000009</v>
      </c>
      <c r="AG14" s="20">
        <f t="shared" si="0"/>
        <v>1249848.0000000002</v>
      </c>
      <c r="AH14" s="20">
        <v>9061398</v>
      </c>
      <c r="AI14" s="16" t="s">
        <v>71</v>
      </c>
      <c r="AJ14" s="15" t="s">
        <v>61</v>
      </c>
      <c r="AK14" s="20">
        <f t="shared" si="1"/>
        <v>9061398</v>
      </c>
      <c r="AL14" s="20">
        <f t="shared" si="2"/>
        <v>781155.00000000012</v>
      </c>
      <c r="AM14" s="16" t="str">
        <f t="shared" si="4"/>
        <v>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v>
      </c>
      <c r="AN14" s="18">
        <v>42495</v>
      </c>
      <c r="AO14" s="18">
        <v>42560</v>
      </c>
      <c r="AP14" s="15" t="s">
        <v>61</v>
      </c>
      <c r="AQ14" s="16" t="s">
        <v>129</v>
      </c>
      <c r="AR14" s="15" t="s">
        <v>105</v>
      </c>
      <c r="AS14" s="19" t="s">
        <v>106</v>
      </c>
      <c r="AT14" s="16" t="s">
        <v>162</v>
      </c>
      <c r="AU14" s="15" t="s">
        <v>61</v>
      </c>
      <c r="AV14" s="15" t="s">
        <v>61</v>
      </c>
      <c r="AW14" s="14" t="s">
        <v>63</v>
      </c>
      <c r="AX14" s="14" t="s">
        <v>63</v>
      </c>
      <c r="AY14" s="14" t="s">
        <v>77</v>
      </c>
      <c r="AZ14" s="21" t="s">
        <v>163</v>
      </c>
      <c r="BA14" s="14" t="s">
        <v>61</v>
      </c>
      <c r="BB14" s="14" t="s">
        <v>61</v>
      </c>
      <c r="BC14" s="14" t="s">
        <v>61</v>
      </c>
      <c r="BD14" s="14" t="s">
        <v>61</v>
      </c>
      <c r="BE14" s="14" t="s">
        <v>63</v>
      </c>
      <c r="BF14" s="14" t="s">
        <v>77</v>
      </c>
    </row>
    <row r="15" spans="1:58" ht="247.9" customHeight="1">
      <c r="A15" s="14">
        <v>2016</v>
      </c>
      <c r="B15" s="14" t="s">
        <v>57</v>
      </c>
      <c r="C15" s="14" t="s">
        <v>58</v>
      </c>
      <c r="D15" s="15" t="s">
        <v>164</v>
      </c>
      <c r="E15" s="16" t="s">
        <v>133</v>
      </c>
      <c r="F15" s="15" t="s">
        <v>61</v>
      </c>
      <c r="G15" s="16" t="s">
        <v>134</v>
      </c>
      <c r="H15" s="18">
        <v>42439</v>
      </c>
      <c r="I15" s="16" t="s">
        <v>165</v>
      </c>
      <c r="J15" s="10" t="s">
        <v>61</v>
      </c>
      <c r="K15" s="10" t="s">
        <v>61</v>
      </c>
      <c r="L15" s="10" t="s">
        <v>61</v>
      </c>
      <c r="M15" s="16" t="str">
        <f t="shared" si="5"/>
        <v>1.- ARO ASFALTOS Y RIEGOS DE OCCIDENTE, S.A. DE C.V. 2.- URBANIZADORA VAZQUEZ GUERRA, S.A. DE C.V. 3.- INFRAESTRUCTURA SAN MIGUEL, S.A. DE C.V. 4.- CONSTRUCTORA INDUSTRIAL CHAVEZ, S.A. DE C.V. 5.- LIZETTE CONSTRUCCIONES, S.A. DE C.V. 6.- GRUPO CONSTRUCTOR MR DE JALISCO, S.A. DE C.V. 7.- TC CONSTRUCCION Y MANTENIMIENTO, S.A. DE C.V. 8.- EMULSIONES, SELLOS Y PAVIMENTOS ASFALTICOS, S.A. DE C.V. 9.- CONSTRUMAQ, S.A. DE C.V. 10.- ASPAVI, S.A. DE C.V. 11.- ASFALTOS SELECTOS DE OCOTLAN, S.A. DE C.V. 12.- ESTUDIOS, PROYECTOS Y CONSTRUCCIONES DE GUADALAJARA, S.A. DE C.V.</v>
      </c>
      <c r="N15" s="19" t="s">
        <v>290</v>
      </c>
      <c r="O15" s="18">
        <v>42465</v>
      </c>
      <c r="P15" s="15" t="s">
        <v>63</v>
      </c>
      <c r="Q15" s="15" t="s">
        <v>63</v>
      </c>
      <c r="R15" s="15" t="s">
        <v>63</v>
      </c>
      <c r="S15" s="16" t="s">
        <v>166</v>
      </c>
      <c r="T15" s="22" t="s">
        <v>291</v>
      </c>
      <c r="U15" s="15" t="s">
        <v>167</v>
      </c>
      <c r="V15" s="15" t="s">
        <v>168</v>
      </c>
      <c r="W15" s="15" t="s">
        <v>169</v>
      </c>
      <c r="X15" s="16" t="s">
        <v>170</v>
      </c>
      <c r="Y15" s="15" t="s">
        <v>171</v>
      </c>
      <c r="Z15" s="16" t="s">
        <v>69</v>
      </c>
      <c r="AA15" s="16" t="s">
        <v>70</v>
      </c>
      <c r="AB15" s="16" t="s">
        <v>70</v>
      </c>
      <c r="AC15" s="16" t="s">
        <v>70</v>
      </c>
      <c r="AD15" s="15" t="s">
        <v>164</v>
      </c>
      <c r="AE15" s="18">
        <v>42494</v>
      </c>
      <c r="AF15" s="20">
        <f t="shared" si="3"/>
        <v>4731727.4827586208</v>
      </c>
      <c r="AG15" s="20">
        <f t="shared" si="0"/>
        <v>757076.39724137937</v>
      </c>
      <c r="AH15" s="20">
        <v>5488803.8799999999</v>
      </c>
      <c r="AI15" s="16" t="s">
        <v>71</v>
      </c>
      <c r="AJ15" s="15" t="s">
        <v>61</v>
      </c>
      <c r="AK15" s="20">
        <f t="shared" si="1"/>
        <v>5488803.8799999999</v>
      </c>
      <c r="AL15" s="20">
        <f t="shared" si="2"/>
        <v>473172.74827586208</v>
      </c>
      <c r="AM15" s="16"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v>
      </c>
      <c r="AN15" s="18">
        <v>42494</v>
      </c>
      <c r="AO15" s="18">
        <v>42559</v>
      </c>
      <c r="AP15" s="15" t="s">
        <v>61</v>
      </c>
      <c r="AQ15" s="16" t="s">
        <v>129</v>
      </c>
      <c r="AR15" s="15" t="s">
        <v>105</v>
      </c>
      <c r="AS15" s="19" t="s">
        <v>106</v>
      </c>
      <c r="AT15" s="16" t="s">
        <v>172</v>
      </c>
      <c r="AU15" s="15" t="s">
        <v>61</v>
      </c>
      <c r="AV15" s="15" t="s">
        <v>61</v>
      </c>
      <c r="AW15" s="14" t="s">
        <v>63</v>
      </c>
      <c r="AX15" s="14" t="s">
        <v>63</v>
      </c>
      <c r="AY15" s="14" t="s">
        <v>77</v>
      </c>
      <c r="AZ15" s="21" t="s">
        <v>143</v>
      </c>
      <c r="BA15" s="14" t="s">
        <v>61</v>
      </c>
      <c r="BB15" s="14" t="s">
        <v>61</v>
      </c>
      <c r="BC15" s="14" t="s">
        <v>61</v>
      </c>
      <c r="BD15" s="14" t="s">
        <v>61</v>
      </c>
      <c r="BE15" s="14" t="s">
        <v>63</v>
      </c>
      <c r="BF15" s="14" t="s">
        <v>77</v>
      </c>
    </row>
    <row r="16" spans="1:58" ht="171" customHeight="1">
      <c r="A16" s="14">
        <v>2016</v>
      </c>
      <c r="B16" s="14" t="s">
        <v>57</v>
      </c>
      <c r="C16" s="14" t="s">
        <v>58</v>
      </c>
      <c r="D16" s="15" t="s">
        <v>173</v>
      </c>
      <c r="E16" s="16" t="s">
        <v>133</v>
      </c>
      <c r="F16" s="15" t="s">
        <v>61</v>
      </c>
      <c r="G16" s="16" t="s">
        <v>134</v>
      </c>
      <c r="H16" s="18">
        <v>42439</v>
      </c>
      <c r="I16" s="16" t="s">
        <v>174</v>
      </c>
      <c r="J16" s="10" t="s">
        <v>61</v>
      </c>
      <c r="K16" s="10" t="s">
        <v>61</v>
      </c>
      <c r="L16" s="10" t="s">
        <v>61</v>
      </c>
      <c r="M16" s="16" t="str">
        <f t="shared" si="5"/>
        <v>1.- ARO ASFALTOS Y RIEGOS DE OCCIDENTE, S.A. DE C.V. 2.- URBANIZADORA VAZQUEZ GUERRA, S.A. DE C.V. 3.- CONSTRUCTORA INDUSTRIAL CHAVEZ, S.A. DE C.V. 4.- ALDSANBM CONSTRUCTORA, S.A. DE C.V. 5.- ASFALTOS SELECTOS DE OCOTLAN, S.A. DE C.V. 6.- LIZETTE CONSTRUCCIONES, S.A. DE C.V. 7.- ARQUITECTURA Y DISEÑO EN ARMONIA, S.A. DE C.V. 8.- INGENIERIA Y CONSTRUCCIONES ANROL, S.A. DE C.V. 9.- TC CONSTRUCCION Y MANTENIMIENTO, S.A. DE C.V. 10.- CONSTRUMAQ, S.A. DE C.V. 11.- CONSTRUCCIONES ICU, S.A. DE C.V.</v>
      </c>
      <c r="N16" s="19" t="s">
        <v>290</v>
      </c>
      <c r="O16" s="18">
        <v>42465</v>
      </c>
      <c r="P16" s="15" t="s">
        <v>63</v>
      </c>
      <c r="Q16" s="15" t="s">
        <v>63</v>
      </c>
      <c r="R16" s="15" t="s">
        <v>63</v>
      </c>
      <c r="S16" s="16" t="s">
        <v>175</v>
      </c>
      <c r="T16" s="22" t="s">
        <v>291</v>
      </c>
      <c r="U16" s="15" t="s">
        <v>176</v>
      </c>
      <c r="V16" s="15" t="s">
        <v>87</v>
      </c>
      <c r="W16" s="15" t="s">
        <v>177</v>
      </c>
      <c r="X16" s="16" t="s">
        <v>178</v>
      </c>
      <c r="Y16" s="15" t="s">
        <v>179</v>
      </c>
      <c r="Z16" s="16" t="s">
        <v>69</v>
      </c>
      <c r="AA16" s="16" t="s">
        <v>70</v>
      </c>
      <c r="AB16" s="16" t="s">
        <v>70</v>
      </c>
      <c r="AC16" s="16" t="s">
        <v>70</v>
      </c>
      <c r="AD16" s="15" t="s">
        <v>173</v>
      </c>
      <c r="AE16" s="18">
        <v>42494</v>
      </c>
      <c r="AF16" s="20">
        <f t="shared" si="3"/>
        <v>4208679.9568965519</v>
      </c>
      <c r="AG16" s="20">
        <f t="shared" si="0"/>
        <v>673388.79310344835</v>
      </c>
      <c r="AH16" s="20">
        <v>4882068.75</v>
      </c>
      <c r="AI16" s="16" t="s">
        <v>71</v>
      </c>
      <c r="AJ16" s="15" t="s">
        <v>61</v>
      </c>
      <c r="AK16" s="20">
        <f t="shared" si="1"/>
        <v>4882068.75</v>
      </c>
      <c r="AL16" s="20">
        <f t="shared" si="2"/>
        <v>420867.99568965519</v>
      </c>
      <c r="AM16" s="16"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v>
      </c>
      <c r="AN16" s="18">
        <v>42495</v>
      </c>
      <c r="AO16" s="18">
        <v>42560</v>
      </c>
      <c r="AP16" s="15" t="s">
        <v>61</v>
      </c>
      <c r="AQ16" s="16" t="s">
        <v>129</v>
      </c>
      <c r="AR16" s="15" t="s">
        <v>105</v>
      </c>
      <c r="AS16" s="19" t="s">
        <v>106</v>
      </c>
      <c r="AT16" s="16" t="s">
        <v>180</v>
      </c>
      <c r="AU16" s="15" t="s">
        <v>61</v>
      </c>
      <c r="AV16" s="15" t="s">
        <v>61</v>
      </c>
      <c r="AW16" s="14" t="s">
        <v>63</v>
      </c>
      <c r="AX16" s="14" t="s">
        <v>63</v>
      </c>
      <c r="AY16" s="14" t="s">
        <v>77</v>
      </c>
      <c r="AZ16" s="21" t="s">
        <v>153</v>
      </c>
      <c r="BA16" s="14" t="s">
        <v>61</v>
      </c>
      <c r="BB16" s="14" t="s">
        <v>61</v>
      </c>
      <c r="BC16" s="14" t="s">
        <v>61</v>
      </c>
      <c r="BD16" s="14" t="s">
        <v>61</v>
      </c>
      <c r="BE16" s="14" t="s">
        <v>63</v>
      </c>
      <c r="BF16" s="14" t="s">
        <v>77</v>
      </c>
    </row>
    <row r="17" spans="1:58" ht="314.45" customHeight="1">
      <c r="A17" s="14">
        <v>2016</v>
      </c>
      <c r="B17" s="14" t="s">
        <v>57</v>
      </c>
      <c r="C17" s="14" t="s">
        <v>58</v>
      </c>
      <c r="D17" s="15" t="s">
        <v>181</v>
      </c>
      <c r="E17" s="16" t="s">
        <v>133</v>
      </c>
      <c r="F17" s="15" t="s">
        <v>61</v>
      </c>
      <c r="G17" s="16" t="s">
        <v>134</v>
      </c>
      <c r="H17" s="18">
        <v>42439</v>
      </c>
      <c r="I17" s="16" t="s">
        <v>182</v>
      </c>
      <c r="J17" s="10" t="s">
        <v>61</v>
      </c>
      <c r="K17" s="10" t="s">
        <v>61</v>
      </c>
      <c r="L17" s="10" t="s">
        <v>61</v>
      </c>
      <c r="M17" s="16" t="str">
        <f t="shared" si="5"/>
        <v>1.- PAVIMENTOS INDUSTRIALES Y URBANIZACIONES, S.A. DE C.V. 2.- JT OPUS, S.A. DE C.V. 3.- URBANIZADORA DE JALISCO, S.A. DE C.V. 4.- CONSORCIO CONSTRUCTOR VALVULA, S.A. DE C.V. 5.- SB INGENIEROS CIVILES, S.A. DE C.V. 6.- GRUPO NUVECO, S.A. DE C.V. 7.- KEOPS INGENIERIA Y CONSTRUCCIONES, S.A. DE C.V. 8.- TRANSCRETO, S.A. DE C.V. 9.- SOLUCIONES INTEGRALES EN PAVIMENTOS DE GUADALAJARA, S.A. DE C.V. 10.- GRUPO CONSTRUCTOR GLEOSS, S.A. DE C.V. 11.- BUFETE EDIFICADOR OCCIDENTAL, S.A. DE C.V. 12.- EDIFICACIONES ESTRUCTURALES COBAY, S.A. DE C.V. 13.- GAL GAR CONSTRUCCIONES, S.A. DE C.V. 14.- CADACO CONSTRUCCIONES, S.A. DE C.V. 15.- URBANIZACION Y CONSTRUCCION AVANZADA, S.A. DE C.V. 16.- ING. JUAN DE DIOS DE LA TORRE TOSCA 17.- TC CONSTRUCCION Y MANTENIMIENTO, S.A. DE C.V. 18.- GRUPO BACHAALANI, S.A. DE C.V. 19.- GEMINIS INTERNACIONAL CONSTRUCTORA, S.A. DE C.V. 20.- GRUPO TAUBE DE MEXICO, S.A. DE C.V. 21.- CONSTRUMAQ, S.A. DE C.V. 22.- INGENIERIA Y SISTEMAS DE INFRAESTRUCTURA, S.A. DE C.V. 23.- ESTUDIOS, PROYECTOS Y CONSTRUCCIONES DE GUADALAJARA, S.A. DE C.V.</v>
      </c>
      <c r="N17" s="19" t="s">
        <v>290</v>
      </c>
      <c r="O17" s="18">
        <v>42465</v>
      </c>
      <c r="P17" s="15" t="s">
        <v>63</v>
      </c>
      <c r="Q17" s="15" t="s">
        <v>63</v>
      </c>
      <c r="R17" s="15" t="s">
        <v>63</v>
      </c>
      <c r="S17" s="16" t="s">
        <v>183</v>
      </c>
      <c r="T17" s="22" t="s">
        <v>291</v>
      </c>
      <c r="U17" s="15" t="s">
        <v>184</v>
      </c>
      <c r="V17" s="15" t="s">
        <v>185</v>
      </c>
      <c r="W17" s="15" t="s">
        <v>186</v>
      </c>
      <c r="X17" s="16" t="s">
        <v>187</v>
      </c>
      <c r="Y17" s="15" t="s">
        <v>188</v>
      </c>
      <c r="Z17" s="16" t="s">
        <v>69</v>
      </c>
      <c r="AA17" s="16" t="s">
        <v>70</v>
      </c>
      <c r="AB17" s="16" t="s">
        <v>70</v>
      </c>
      <c r="AC17" s="16" t="s">
        <v>70</v>
      </c>
      <c r="AD17" s="15" t="s">
        <v>181</v>
      </c>
      <c r="AE17" s="18">
        <v>42494</v>
      </c>
      <c r="AF17" s="20">
        <f t="shared" si="3"/>
        <v>4931715.8534482755</v>
      </c>
      <c r="AG17" s="20">
        <f t="shared" si="0"/>
        <v>789074.53655172407</v>
      </c>
      <c r="AH17" s="20">
        <v>5720790.3899999997</v>
      </c>
      <c r="AI17" s="16" t="s">
        <v>71</v>
      </c>
      <c r="AJ17" s="15" t="s">
        <v>61</v>
      </c>
      <c r="AK17" s="20">
        <f t="shared" si="1"/>
        <v>5720790.3899999997</v>
      </c>
      <c r="AL17" s="20">
        <f t="shared" si="2"/>
        <v>493171.58534482756</v>
      </c>
      <c r="AM17" s="16" t="str">
        <f t="shared" si="4"/>
        <v>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v>
      </c>
      <c r="AN17" s="18">
        <v>42495</v>
      </c>
      <c r="AO17" s="18">
        <v>42560</v>
      </c>
      <c r="AP17" s="15" t="s">
        <v>61</v>
      </c>
      <c r="AQ17" s="16" t="s">
        <v>129</v>
      </c>
      <c r="AR17" s="15" t="s">
        <v>105</v>
      </c>
      <c r="AS17" s="19" t="s">
        <v>106</v>
      </c>
      <c r="AT17" s="16" t="s">
        <v>189</v>
      </c>
      <c r="AU17" s="15" t="s">
        <v>61</v>
      </c>
      <c r="AV17" s="15" t="s">
        <v>61</v>
      </c>
      <c r="AW17" s="14" t="s">
        <v>63</v>
      </c>
      <c r="AX17" s="14" t="s">
        <v>63</v>
      </c>
      <c r="AY17" s="14" t="s">
        <v>77</v>
      </c>
      <c r="AZ17" s="21" t="s">
        <v>190</v>
      </c>
      <c r="BA17" s="14" t="s">
        <v>61</v>
      </c>
      <c r="BB17" s="14" t="s">
        <v>61</v>
      </c>
      <c r="BC17" s="14" t="s">
        <v>61</v>
      </c>
      <c r="BD17" s="14" t="s">
        <v>61</v>
      </c>
      <c r="BE17" s="14" t="s">
        <v>63</v>
      </c>
      <c r="BF17" s="14" t="s">
        <v>77</v>
      </c>
    </row>
    <row r="18" spans="1:58" ht="285">
      <c r="A18" s="14">
        <v>2016</v>
      </c>
      <c r="B18" s="14" t="s">
        <v>57</v>
      </c>
      <c r="C18" s="14" t="s">
        <v>58</v>
      </c>
      <c r="D18" s="15" t="s">
        <v>191</v>
      </c>
      <c r="E18" s="16" t="s">
        <v>133</v>
      </c>
      <c r="F18" s="15" t="s">
        <v>61</v>
      </c>
      <c r="G18" s="16" t="s">
        <v>134</v>
      </c>
      <c r="H18" s="18">
        <v>42439</v>
      </c>
      <c r="I18" s="16" t="s">
        <v>192</v>
      </c>
      <c r="J18" s="10" t="s">
        <v>61</v>
      </c>
      <c r="K18" s="10" t="s">
        <v>61</v>
      </c>
      <c r="L18" s="10" t="s">
        <v>61</v>
      </c>
      <c r="M18" s="16" t="str">
        <f t="shared" si="5"/>
        <v>1.- CADACO CONSTRUCCIONES, S.A. DE C.V. 2.- URBANIZADORA DE JALISCO, S.A. DE C.V. 3.- VELERO PAVIMENTACION Y CONSTRUCCION, S.A. DE C.V. 4.- GRUPO NUVECO, S.A. DE C.V. 5.- GRUPO UNICRETO, S.A. DE C.V. 6.- GRUPO CONSTRUCTOR GLEOSS, S.A. DE C.V. 7.- BUFETE EDIFICADOR OCCIDENTAL, S.A. DE C.V. 8.- CINCO CONTEMPORANEA, S.A. DE C.V. 9.- JT OPUS, S.A. DE C.V. 10.- GAL GAR CONSTRUCCIONES, S.A. DE C.V. 11.- URBANIZACION Y CONSTRUCCION AVANZADA, S.A. DE C.V. 12.- TC CONSTRUCCION Y MANTENIMIENTO, S.A. DE C.V. 13.- GRUPO BACHAALANI, S.A. DE C.V. 14.- GEMINIS INTERNACIONAL CONSTRUCTORA, S.A. DE C.V. 15.- CONSTRUCTORA Y DESARROLLADORA BARBA Y ASOCIADOS, S.A. DE C.V. 16.- GRUPO TAUBE DE MEXICO, S.A. DE C.V. 17.- CONSTRUMAQ, S.A. DE C.V. 18.- METRO ASFALTOS, S.A. DE C.V. 19.- INGENIERIA Y SISTEMAS DE INFRAESTRUCTURA, S.A. DE C.V.</v>
      </c>
      <c r="N18" s="19" t="s">
        <v>290</v>
      </c>
      <c r="O18" s="18">
        <v>42465</v>
      </c>
      <c r="P18" s="15" t="s">
        <v>63</v>
      </c>
      <c r="Q18" s="15" t="s">
        <v>63</v>
      </c>
      <c r="R18" s="15" t="s">
        <v>63</v>
      </c>
      <c r="S18" s="16" t="s">
        <v>193</v>
      </c>
      <c r="T18" s="22" t="s">
        <v>291</v>
      </c>
      <c r="U18" s="15" t="s">
        <v>194</v>
      </c>
      <c r="V18" s="15" t="s">
        <v>195</v>
      </c>
      <c r="W18" s="15" t="s">
        <v>196</v>
      </c>
      <c r="X18" s="16" t="s">
        <v>197</v>
      </c>
      <c r="Y18" s="15" t="s">
        <v>198</v>
      </c>
      <c r="Z18" s="16" t="s">
        <v>69</v>
      </c>
      <c r="AA18" s="16" t="s">
        <v>70</v>
      </c>
      <c r="AB18" s="16" t="s">
        <v>70</v>
      </c>
      <c r="AC18" s="16" t="s">
        <v>70</v>
      </c>
      <c r="AD18" s="15" t="s">
        <v>191</v>
      </c>
      <c r="AE18" s="18">
        <v>42494</v>
      </c>
      <c r="AF18" s="20">
        <f t="shared" si="3"/>
        <v>5144104.6293103453</v>
      </c>
      <c r="AG18" s="20">
        <f t="shared" si="0"/>
        <v>823056.7406896553</v>
      </c>
      <c r="AH18" s="20">
        <v>5967161.3700000001</v>
      </c>
      <c r="AI18" s="16" t="s">
        <v>71</v>
      </c>
      <c r="AJ18" s="15" t="s">
        <v>61</v>
      </c>
      <c r="AK18" s="20">
        <f t="shared" si="1"/>
        <v>5967161.3700000001</v>
      </c>
      <c r="AL18" s="20">
        <f t="shared" si="2"/>
        <v>514410.46293103456</v>
      </c>
      <c r="AM18" s="16" t="str">
        <f t="shared" si="4"/>
        <v>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v>
      </c>
      <c r="AN18" s="18">
        <v>42495</v>
      </c>
      <c r="AO18" s="18">
        <v>42560</v>
      </c>
      <c r="AP18" s="15" t="s">
        <v>61</v>
      </c>
      <c r="AQ18" s="16" t="s">
        <v>129</v>
      </c>
      <c r="AR18" s="15" t="s">
        <v>105</v>
      </c>
      <c r="AS18" s="19" t="s">
        <v>106</v>
      </c>
      <c r="AT18" s="16" t="s">
        <v>189</v>
      </c>
      <c r="AU18" s="15" t="s">
        <v>61</v>
      </c>
      <c r="AV18" s="15" t="s">
        <v>61</v>
      </c>
      <c r="AW18" s="14" t="s">
        <v>63</v>
      </c>
      <c r="AX18" s="14" t="s">
        <v>63</v>
      </c>
      <c r="AY18" s="14" t="s">
        <v>77</v>
      </c>
      <c r="AZ18" s="21" t="s">
        <v>190</v>
      </c>
      <c r="BA18" s="14" t="s">
        <v>61</v>
      </c>
      <c r="BB18" s="14" t="s">
        <v>61</v>
      </c>
      <c r="BC18" s="14" t="s">
        <v>61</v>
      </c>
      <c r="BD18" s="14" t="s">
        <v>61</v>
      </c>
      <c r="BE18" s="14" t="s">
        <v>63</v>
      </c>
      <c r="BF18" s="14" t="s">
        <v>77</v>
      </c>
    </row>
    <row r="19" spans="1:58" ht="262.89999999999998" customHeight="1">
      <c r="A19" s="14">
        <v>2016</v>
      </c>
      <c r="B19" s="14" t="s">
        <v>57</v>
      </c>
      <c r="C19" s="14" t="s">
        <v>58</v>
      </c>
      <c r="D19" s="15" t="s">
        <v>199</v>
      </c>
      <c r="E19" s="16" t="s">
        <v>133</v>
      </c>
      <c r="F19" s="15" t="s">
        <v>61</v>
      </c>
      <c r="G19" s="16" t="s">
        <v>134</v>
      </c>
      <c r="H19" s="18">
        <v>42439</v>
      </c>
      <c r="I19" s="16" t="s">
        <v>200</v>
      </c>
      <c r="J19" s="10" t="s">
        <v>61</v>
      </c>
      <c r="K19" s="10" t="s">
        <v>61</v>
      </c>
      <c r="L19" s="10" t="s">
        <v>61</v>
      </c>
      <c r="M19" s="16" t="str">
        <f t="shared" si="5"/>
        <v>1.- URBANIZADORA VAZQUEZ GUERRA, S.A. DE C.V. 2.- ASFALTOS SELECTOS DE OCOTLAN, S.A. DE C.V. 3.- CONSTRUCTORA INDUSTRIAL CHAVEZ, S.A. DE C.V. 4.- INFRAESTRUCTURA SAN MIGUEL, S.A. DE C.V. 5.- DESARROLLADORA GLAR, S.A. DE C.V. 6.- LIZETTE CONSTRUCCIONES, S.A. DE C.V. 7.- GRUPO EDIFICADOR MAYAB, S.A. DE C.V. 8.- GRUPO BACHAALANI, S.A. DE C.V. 9.- CONSTRUCCIONES, ELECTRIFICACIONES Y ARRENDAMIENTO DE MAQUINARIA, S.A. DE C.V. 10.- GRUPO CONSTRUCTOR FELCA, S.A. DE C.V. 11.- CINCO CONTEMPORANEA, S.A. DE C.V. 12.- TC CONSTRUCCION Y MANTENIMIENTO, S.A. DE C.V. 13.- SUPERCATE, S.A. DE C.V. 14.- CONSTRUCTORA Y DESARROLLADORA BARBA Y ASOCIADOS, S.A. DE C.V. 15.- GRUPO TAUBE DE MEXICO, S.A. DE C.V. 16.- ASFALTOS GUADALAJARA, S.A. DE P.I. DE C.V. 17.- TRITURADOS EL COLORIN, S.A. DE C.V. 18.- METRO ASFALTOS, S.A. DE C.V. 19.- DESARROLLADORA MAR MEDITERRANEO, S.A. DE C.V.</v>
      </c>
      <c r="N19" s="19" t="s">
        <v>290</v>
      </c>
      <c r="O19" s="18">
        <v>42465</v>
      </c>
      <c r="P19" s="15" t="s">
        <v>63</v>
      </c>
      <c r="Q19" s="15" t="s">
        <v>63</v>
      </c>
      <c r="R19" s="15" t="s">
        <v>63</v>
      </c>
      <c r="S19" s="16" t="s">
        <v>201</v>
      </c>
      <c r="T19" s="22" t="s">
        <v>291</v>
      </c>
      <c r="U19" s="15" t="s">
        <v>202</v>
      </c>
      <c r="V19" s="15" t="s">
        <v>203</v>
      </c>
      <c r="W19" s="15" t="s">
        <v>204</v>
      </c>
      <c r="X19" s="16" t="s">
        <v>205</v>
      </c>
      <c r="Y19" s="15" t="s">
        <v>206</v>
      </c>
      <c r="Z19" s="16" t="s">
        <v>69</v>
      </c>
      <c r="AA19" s="16" t="s">
        <v>70</v>
      </c>
      <c r="AB19" s="16" t="s">
        <v>70</v>
      </c>
      <c r="AC19" s="16" t="s">
        <v>70</v>
      </c>
      <c r="AD19" s="15" t="s">
        <v>199</v>
      </c>
      <c r="AE19" s="18">
        <v>42494</v>
      </c>
      <c r="AF19" s="20">
        <f t="shared" si="3"/>
        <v>8510861.2327586208</v>
      </c>
      <c r="AG19" s="20">
        <f t="shared" si="0"/>
        <v>1361737.7972413793</v>
      </c>
      <c r="AH19" s="20">
        <v>9872599.0299999993</v>
      </c>
      <c r="AI19" s="16" t="s">
        <v>71</v>
      </c>
      <c r="AJ19" s="15" t="s">
        <v>61</v>
      </c>
      <c r="AK19" s="20">
        <f t="shared" si="1"/>
        <v>9872599.0299999993</v>
      </c>
      <c r="AL19" s="20">
        <f t="shared" si="2"/>
        <v>851086.12327586208</v>
      </c>
      <c r="AM19" s="16"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v>
      </c>
      <c r="AN19" s="18">
        <v>42495</v>
      </c>
      <c r="AO19" s="18">
        <v>42591</v>
      </c>
      <c r="AP19" s="15" t="s">
        <v>61</v>
      </c>
      <c r="AQ19" s="16" t="s">
        <v>129</v>
      </c>
      <c r="AR19" s="15" t="s">
        <v>105</v>
      </c>
      <c r="AS19" s="19" t="s">
        <v>106</v>
      </c>
      <c r="AT19" s="16" t="s">
        <v>207</v>
      </c>
      <c r="AU19" s="15" t="s">
        <v>61</v>
      </c>
      <c r="AV19" s="15" t="s">
        <v>61</v>
      </c>
      <c r="AW19" s="14" t="s">
        <v>63</v>
      </c>
      <c r="AX19" s="14" t="s">
        <v>63</v>
      </c>
      <c r="AY19" s="14" t="s">
        <v>77</v>
      </c>
      <c r="AZ19" s="21" t="s">
        <v>208</v>
      </c>
      <c r="BA19" s="14" t="s">
        <v>61</v>
      </c>
      <c r="BB19" s="14" t="s">
        <v>61</v>
      </c>
      <c r="BC19" s="14" t="s">
        <v>61</v>
      </c>
      <c r="BD19" s="14" t="s">
        <v>61</v>
      </c>
      <c r="BE19" s="14" t="s">
        <v>63</v>
      </c>
      <c r="BF19" s="14" t="s">
        <v>77</v>
      </c>
    </row>
    <row r="20" spans="1:58" ht="274.14999999999998" customHeight="1">
      <c r="A20" s="14">
        <v>2016</v>
      </c>
      <c r="B20" s="14" t="s">
        <v>57</v>
      </c>
      <c r="C20" s="14" t="s">
        <v>58</v>
      </c>
      <c r="D20" s="15" t="s">
        <v>209</v>
      </c>
      <c r="E20" s="16" t="s">
        <v>133</v>
      </c>
      <c r="F20" s="15" t="s">
        <v>61</v>
      </c>
      <c r="G20" s="16" t="s">
        <v>134</v>
      </c>
      <c r="H20" s="18">
        <v>42439</v>
      </c>
      <c r="I20" s="16" t="s">
        <v>210</v>
      </c>
      <c r="J20" s="10" t="s">
        <v>61</v>
      </c>
      <c r="K20" s="10" t="s">
        <v>61</v>
      </c>
      <c r="L20" s="10" t="s">
        <v>61</v>
      </c>
      <c r="M20" s="16" t="str">
        <f t="shared" si="5"/>
        <v>1.- HER-PADI, S.A. DE C.V. 2.- ASFALTOS SELECTOS DE OCOTLAN, S.A. DE C.V. 3.- CONSTRUCTORA INDUSTRIAL CHAVEZ, S.A. DE C.V. 4.- BREYSA CONSTRUCTORA, S.A. DE C.V. 5.- LIZETTE CONSTRUCCIONES, S.A. DE C.V. 6.- TORRES AGUIRRE INGENIEROS, S.A. DE C.V. 7.- DESARROLLADORA GLAR, S.A. DE C.V. 8.- CONSTRUCCIONES, ELECTRIFICACIONES Y ARRENDAMIENTO DE MAQUINARIA, S.A. DE C.V. 9.- MANJARREZ URBANIZACIONES, S.A. DE C.V. 10.- GRUPO CONSTRUCTOR FELCA, S.A. DE C.V. 11.- CINCO CONTEMPORANEA, S.A. DE C.V. 12.- TC CONSTRUCCION Y MANTENIMIENTO, S.A. DE C.V. 13.- GRUPO BACHAALANI, S.A. DE C.V. 14.- CONSTRUCTORA Y DESARROLLADORA BARBA Y ASOCIADOS, S.A. DE C.V. 15.- GRUPO TAUBE DE MEXICO, S.A. DE C.V. 16.- ASFALTOS GUADALAJARA, S.A. DE P.I. DE C.V. 17.- TRITURADOS EL COLORIN, S.A. DE C.V. 18.- METRO ASFALTOS, S.A. DE C.V. 19.- GVA DESARROLLOS INTEGRALES, S.A. DE C.V. 20.- ESTUDIOS, PROYECTOS Y CONSTRUCCIONES DE GUADALAJARA, S.A. DE C.V.</v>
      </c>
      <c r="N20" s="19" t="s">
        <v>290</v>
      </c>
      <c r="O20" s="18">
        <v>42465</v>
      </c>
      <c r="P20" s="15" t="s">
        <v>63</v>
      </c>
      <c r="Q20" s="15" t="s">
        <v>63</v>
      </c>
      <c r="R20" s="15" t="s">
        <v>63</v>
      </c>
      <c r="S20" s="16" t="s">
        <v>211</v>
      </c>
      <c r="T20" s="22" t="s">
        <v>291</v>
      </c>
      <c r="U20" s="15" t="s">
        <v>202</v>
      </c>
      <c r="V20" s="15" t="s">
        <v>203</v>
      </c>
      <c r="W20" s="15" t="s">
        <v>204</v>
      </c>
      <c r="X20" s="16" t="s">
        <v>205</v>
      </c>
      <c r="Y20" s="15" t="s">
        <v>206</v>
      </c>
      <c r="Z20" s="16" t="s">
        <v>69</v>
      </c>
      <c r="AA20" s="16" t="s">
        <v>70</v>
      </c>
      <c r="AB20" s="16" t="s">
        <v>70</v>
      </c>
      <c r="AC20" s="16" t="s">
        <v>70</v>
      </c>
      <c r="AD20" s="15" t="s">
        <v>209</v>
      </c>
      <c r="AE20" s="18">
        <v>42494</v>
      </c>
      <c r="AF20" s="20">
        <f t="shared" si="3"/>
        <v>8123358.3275862075</v>
      </c>
      <c r="AG20" s="20">
        <f t="shared" si="0"/>
        <v>1299737.3324137933</v>
      </c>
      <c r="AH20" s="20">
        <v>9423095.6600000001</v>
      </c>
      <c r="AI20" s="16" t="s">
        <v>71</v>
      </c>
      <c r="AJ20" s="15" t="s">
        <v>61</v>
      </c>
      <c r="AK20" s="20">
        <f t="shared" si="1"/>
        <v>9423095.6600000001</v>
      </c>
      <c r="AL20" s="20">
        <f t="shared" si="2"/>
        <v>812335.83275862085</v>
      </c>
      <c r="AM20" s="16"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v>
      </c>
      <c r="AN20" s="18">
        <v>42495</v>
      </c>
      <c r="AO20" s="18">
        <v>42591</v>
      </c>
      <c r="AP20" s="15" t="s">
        <v>61</v>
      </c>
      <c r="AQ20" s="16" t="s">
        <v>129</v>
      </c>
      <c r="AR20" s="15" t="s">
        <v>105</v>
      </c>
      <c r="AS20" s="19" t="s">
        <v>106</v>
      </c>
      <c r="AT20" s="16" t="s">
        <v>207</v>
      </c>
      <c r="AU20" s="15" t="s">
        <v>61</v>
      </c>
      <c r="AV20" s="15" t="s">
        <v>61</v>
      </c>
      <c r="AW20" s="14" t="s">
        <v>63</v>
      </c>
      <c r="AX20" s="14" t="s">
        <v>63</v>
      </c>
      <c r="AY20" s="14" t="s">
        <v>77</v>
      </c>
      <c r="AZ20" s="21" t="s">
        <v>208</v>
      </c>
      <c r="BA20" s="14" t="s">
        <v>61</v>
      </c>
      <c r="BB20" s="14" t="s">
        <v>61</v>
      </c>
      <c r="BC20" s="14" t="s">
        <v>61</v>
      </c>
      <c r="BD20" s="14" t="s">
        <v>61</v>
      </c>
      <c r="BE20" s="14" t="s">
        <v>63</v>
      </c>
      <c r="BF20" s="14" t="s">
        <v>77</v>
      </c>
    </row>
    <row r="21" spans="1:58" ht="205.15" customHeight="1">
      <c r="A21" s="14">
        <v>2016</v>
      </c>
      <c r="B21" s="14" t="s">
        <v>57</v>
      </c>
      <c r="C21" s="14" t="s">
        <v>58</v>
      </c>
      <c r="D21" s="15" t="s">
        <v>212</v>
      </c>
      <c r="E21" s="16" t="s">
        <v>133</v>
      </c>
      <c r="F21" s="15" t="s">
        <v>61</v>
      </c>
      <c r="G21" s="16" t="s">
        <v>134</v>
      </c>
      <c r="H21" s="18">
        <v>42439</v>
      </c>
      <c r="I21" s="16" t="s">
        <v>213</v>
      </c>
      <c r="J21" s="10" t="s">
        <v>61</v>
      </c>
      <c r="K21" s="10" t="s">
        <v>61</v>
      </c>
      <c r="L21" s="10" t="s">
        <v>61</v>
      </c>
      <c r="M21" s="16" t="str">
        <f t="shared" si="5"/>
        <v>1.- URBANIZADORA VAZQUEZ GUERRA, S.A. DE C.V. 2.- ASFALTOS SELECTOS DE OCOTLAN, S.A. DE C.V. 3.- CONSTRUCTORA INDUSTRIAL CHAVEZ, S.A. DE C.V. 4.- SB INGENIEROS CIVILES, S.A. DE C.V. 5.- ALQUIMIA GRUPO CONSTRUCTOR, S.A. DE C.V. 6.- LIZETTE CONSTRUCCIONES, S.A. DE C.V. 7.- GRUPO EDIFICADOR MAYAB, S.A. DE C.V. 8.- ASPAVI, S.A. DE C.V. 9.- CONSTRUCCIONES, ELECTRIFICACIONES Y ARRENDAMIENTO DE MAQUINARIA, S.A. DE C.V. 10.- CINCO CONTEMPORANEA, S.A. DE C.V. 11.- TC CONSTRUCCION Y MANTENIMIENTO, S.A. DE C.V. 12.- CONSTRUCTORA Y DESARROLLADORA BARBA Y ASOCIADOS, S.A. DE C.V. 13.- SUPERCATE, S.A. DE C.V. 14.- METRO ASFALTOS, S.A. DE C.V. 15.- GRUPO CITANIA DESARROLLOS, S.A. DE C.V.</v>
      </c>
      <c r="N21" s="19" t="s">
        <v>290</v>
      </c>
      <c r="O21" s="18">
        <v>42465</v>
      </c>
      <c r="P21" s="15" t="s">
        <v>63</v>
      </c>
      <c r="Q21" s="15" t="s">
        <v>63</v>
      </c>
      <c r="R21" s="15" t="s">
        <v>63</v>
      </c>
      <c r="S21" s="16" t="s">
        <v>214</v>
      </c>
      <c r="T21" s="22" t="s">
        <v>291</v>
      </c>
      <c r="U21" s="15" t="s">
        <v>215</v>
      </c>
      <c r="V21" s="15" t="s">
        <v>216</v>
      </c>
      <c r="W21" s="15" t="s">
        <v>217</v>
      </c>
      <c r="X21" s="16" t="s">
        <v>218</v>
      </c>
      <c r="Y21" s="15" t="s">
        <v>219</v>
      </c>
      <c r="Z21" s="16" t="s">
        <v>69</v>
      </c>
      <c r="AA21" s="16" t="s">
        <v>70</v>
      </c>
      <c r="AB21" s="16" t="s">
        <v>70</v>
      </c>
      <c r="AC21" s="16" t="s">
        <v>70</v>
      </c>
      <c r="AD21" s="15" t="s">
        <v>212</v>
      </c>
      <c r="AE21" s="18">
        <v>42494</v>
      </c>
      <c r="AF21" s="20">
        <f t="shared" si="3"/>
        <v>4719202.6206896557</v>
      </c>
      <c r="AG21" s="20">
        <f t="shared" si="0"/>
        <v>755072.41931034497</v>
      </c>
      <c r="AH21" s="20">
        <v>5474275.04</v>
      </c>
      <c r="AI21" s="16" t="s">
        <v>71</v>
      </c>
      <c r="AJ21" s="15" t="s">
        <v>61</v>
      </c>
      <c r="AK21" s="20">
        <f t="shared" si="1"/>
        <v>5474275.04</v>
      </c>
      <c r="AL21" s="20">
        <f t="shared" si="2"/>
        <v>471920.26206896559</v>
      </c>
      <c r="AM21" s="16"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v>
      </c>
      <c r="AN21" s="18">
        <v>42495</v>
      </c>
      <c r="AO21" s="18">
        <v>42591</v>
      </c>
      <c r="AP21" s="15" t="s">
        <v>61</v>
      </c>
      <c r="AQ21" s="16" t="s">
        <v>129</v>
      </c>
      <c r="AR21" s="15" t="s">
        <v>105</v>
      </c>
      <c r="AS21" s="19" t="s">
        <v>106</v>
      </c>
      <c r="AT21" s="16" t="s">
        <v>207</v>
      </c>
      <c r="AU21" s="15" t="s">
        <v>61</v>
      </c>
      <c r="AV21" s="15" t="s">
        <v>61</v>
      </c>
      <c r="AW21" s="14" t="s">
        <v>63</v>
      </c>
      <c r="AX21" s="14" t="s">
        <v>63</v>
      </c>
      <c r="AY21" s="14" t="s">
        <v>77</v>
      </c>
      <c r="AZ21" s="21" t="s">
        <v>208</v>
      </c>
      <c r="BA21" s="14" t="s">
        <v>61</v>
      </c>
      <c r="BB21" s="14" t="s">
        <v>61</v>
      </c>
      <c r="BC21" s="14" t="s">
        <v>61</v>
      </c>
      <c r="BD21" s="14" t="s">
        <v>61</v>
      </c>
      <c r="BE21" s="14" t="s">
        <v>63</v>
      </c>
      <c r="BF21" s="14" t="s">
        <v>77</v>
      </c>
    </row>
    <row r="22" spans="1:58" ht="168" customHeight="1">
      <c r="A22" s="14">
        <v>2016</v>
      </c>
      <c r="B22" s="14" t="s">
        <v>57</v>
      </c>
      <c r="C22" s="14" t="s">
        <v>58</v>
      </c>
      <c r="D22" s="15" t="s">
        <v>220</v>
      </c>
      <c r="E22" s="16" t="s">
        <v>133</v>
      </c>
      <c r="F22" s="15" t="s">
        <v>61</v>
      </c>
      <c r="G22" s="33" t="s">
        <v>134</v>
      </c>
      <c r="H22" s="18">
        <v>42439</v>
      </c>
      <c r="I22" s="16" t="s">
        <v>221</v>
      </c>
      <c r="J22" s="10" t="s">
        <v>61</v>
      </c>
      <c r="K22" s="10" t="s">
        <v>61</v>
      </c>
      <c r="L22" s="10" t="s">
        <v>61</v>
      </c>
      <c r="M22" s="16" t="str">
        <f t="shared" si="5"/>
        <v>1.- TC CONSTRUCCION Y MANTENIMIENTO, S.A. DE C.V. 2.- ASFALTOS SELECTOS DE OCOTLAN, S.A. DE C.V. 3.- CONSTRUCTORA INDUSTRIAL CHAVEZ, S.A. DE C.V. 4.- ALDSANBM CONSTRUCTORA, S.A. DE C.V. 5.- LIZETTE CONSTRUCCIONES, S.A. DE C.V. 6.- CONSTRUCCIONES, ELECTRIFICACIONES Y ARRENDAMIENTO DE MAQUINARIA, S.A. DE C.V. 7.- CINCO CONTEMPORANEA, S.A. DE C.V. 8.- ALQUIMIA GRUPO CONSTRUCTOR, S.A. DE C.V. 9.- CONSTRUCTORA Y DESARROLLADORA BARBA Y ASOCIADOS, S.A. DE C.V. 10.- METRO ASFALTOS, S.A. DE C.V. 11.- CASGO DESARROLLOS, S.A. DE C.V.</v>
      </c>
      <c r="N22" s="19" t="s">
        <v>290</v>
      </c>
      <c r="O22" s="18">
        <v>42465</v>
      </c>
      <c r="P22" s="15" t="s">
        <v>63</v>
      </c>
      <c r="Q22" s="15" t="s">
        <v>63</v>
      </c>
      <c r="R22" s="15" t="s">
        <v>63</v>
      </c>
      <c r="S22" s="16" t="s">
        <v>222</v>
      </c>
      <c r="T22" s="22" t="s">
        <v>291</v>
      </c>
      <c r="U22" s="15" t="s">
        <v>223</v>
      </c>
      <c r="V22" s="15" t="s">
        <v>224</v>
      </c>
      <c r="W22" s="15" t="s">
        <v>225</v>
      </c>
      <c r="X22" s="16" t="s">
        <v>226</v>
      </c>
      <c r="Y22" s="15" t="s">
        <v>227</v>
      </c>
      <c r="Z22" s="16" t="s">
        <v>69</v>
      </c>
      <c r="AA22" s="16" t="s">
        <v>70</v>
      </c>
      <c r="AB22" s="16" t="s">
        <v>70</v>
      </c>
      <c r="AC22" s="16" t="s">
        <v>70</v>
      </c>
      <c r="AD22" s="15" t="s">
        <v>220</v>
      </c>
      <c r="AE22" s="18">
        <v>42494</v>
      </c>
      <c r="AF22" s="20">
        <f>AH22/1.16</f>
        <v>5576291.6120689651</v>
      </c>
      <c r="AG22" s="20">
        <f>AF22*0.16</f>
        <v>892206.65793103445</v>
      </c>
      <c r="AH22" s="20">
        <v>6468498.2699999996</v>
      </c>
      <c r="AI22" s="16" t="s">
        <v>71</v>
      </c>
      <c r="AJ22" s="15" t="s">
        <v>61</v>
      </c>
      <c r="AK22" s="20">
        <f t="shared" si="1"/>
        <v>6468498.2699999996</v>
      </c>
      <c r="AL22" s="20">
        <f t="shared" si="2"/>
        <v>557629.16120689653</v>
      </c>
      <c r="AM22" s="16"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v>
      </c>
      <c r="AN22" s="18">
        <v>42495</v>
      </c>
      <c r="AO22" s="18">
        <v>42591</v>
      </c>
      <c r="AP22" s="15" t="s">
        <v>61</v>
      </c>
      <c r="AQ22" s="16" t="s">
        <v>129</v>
      </c>
      <c r="AR22" s="15" t="s">
        <v>105</v>
      </c>
      <c r="AS22" s="19" t="s">
        <v>106</v>
      </c>
      <c r="AT22" s="16" t="s">
        <v>207</v>
      </c>
      <c r="AU22" s="15" t="s">
        <v>61</v>
      </c>
      <c r="AV22" s="15" t="s">
        <v>61</v>
      </c>
      <c r="AW22" s="14" t="s">
        <v>63</v>
      </c>
      <c r="AX22" s="14" t="s">
        <v>63</v>
      </c>
      <c r="AY22" s="14" t="s">
        <v>77</v>
      </c>
      <c r="AZ22" s="21" t="s">
        <v>208</v>
      </c>
      <c r="BA22" s="14" t="s">
        <v>61</v>
      </c>
      <c r="BB22" s="14" t="s">
        <v>61</v>
      </c>
      <c r="BC22" s="14" t="s">
        <v>61</v>
      </c>
      <c r="BD22" s="14" t="s">
        <v>61</v>
      </c>
      <c r="BE22" s="14" t="s">
        <v>63</v>
      </c>
      <c r="BF22" s="14" t="s">
        <v>77</v>
      </c>
    </row>
    <row r="23" spans="1:58" ht="101.45" customHeight="1">
      <c r="A23" s="14">
        <v>2016</v>
      </c>
      <c r="B23" s="14" t="s">
        <v>94</v>
      </c>
      <c r="C23" s="14" t="s">
        <v>58</v>
      </c>
      <c r="D23" s="15" t="s">
        <v>228</v>
      </c>
      <c r="E23" s="16" t="s">
        <v>96</v>
      </c>
      <c r="F23" s="15" t="s">
        <v>61</v>
      </c>
      <c r="G23" s="14" t="s">
        <v>94</v>
      </c>
      <c r="H23" s="18">
        <v>42529</v>
      </c>
      <c r="I23" s="16" t="s">
        <v>229</v>
      </c>
      <c r="J23" s="10" t="s">
        <v>61</v>
      </c>
      <c r="K23" s="10" t="s">
        <v>61</v>
      </c>
      <c r="L23" s="10" t="s">
        <v>61</v>
      </c>
      <c r="M23" s="16" t="s">
        <v>230</v>
      </c>
      <c r="N23" s="19" t="s">
        <v>61</v>
      </c>
      <c r="O23" s="18">
        <v>42550</v>
      </c>
      <c r="P23" s="15" t="s">
        <v>63</v>
      </c>
      <c r="Q23" s="15" t="s">
        <v>63</v>
      </c>
      <c r="R23" s="15" t="s">
        <v>63</v>
      </c>
      <c r="S23" s="16" t="str">
        <f>M23</f>
        <v>1.- PROYECTOS E INSUMOS INDUSTRIALES JELP, S.A. DE C.V.
2.- IMEX CONSTRUCCIONES, S.A. DE C.V.
3.- CONTROL DE CALIDAD DE MATERIALES SAN AGUSTÍN DE HIPONA, S.A. DE C.V.
4.- FELAL CONSTRUCCIONES, S.A. DE C.V.
5.- ANITSUJ, S.A. DE C.V.</v>
      </c>
      <c r="T23" s="15" t="s">
        <v>61</v>
      </c>
      <c r="U23" s="15" t="s">
        <v>231</v>
      </c>
      <c r="V23" s="15" t="s">
        <v>232</v>
      </c>
      <c r="W23" s="15" t="s">
        <v>225</v>
      </c>
      <c r="X23" s="16" t="s">
        <v>233</v>
      </c>
      <c r="Y23" s="15" t="s">
        <v>234</v>
      </c>
      <c r="Z23" s="16" t="s">
        <v>69</v>
      </c>
      <c r="AA23" s="16" t="s">
        <v>70</v>
      </c>
      <c r="AB23" s="16" t="s">
        <v>70</v>
      </c>
      <c r="AC23" s="16" t="s">
        <v>70</v>
      </c>
      <c r="AD23" s="15" t="s">
        <v>228</v>
      </c>
      <c r="AE23" s="18">
        <v>42580</v>
      </c>
      <c r="AF23" s="20">
        <f t="shared" ref="AF23:AF28" si="6">AH23/1.16</f>
        <v>3669005.8793103453</v>
      </c>
      <c r="AG23" s="20">
        <f t="shared" ref="AG23:AG28" si="7">AF23*0.16</f>
        <v>587040.94068965525</v>
      </c>
      <c r="AH23" s="20">
        <v>4256046.82</v>
      </c>
      <c r="AI23" s="16" t="s">
        <v>71</v>
      </c>
      <c r="AJ23" s="15" t="s">
        <v>61</v>
      </c>
      <c r="AK23" s="20">
        <f t="shared" si="1"/>
        <v>4256046.82</v>
      </c>
      <c r="AL23" s="20">
        <f t="shared" si="2"/>
        <v>366900.58793103456</v>
      </c>
      <c r="AM23" s="16" t="s">
        <v>229</v>
      </c>
      <c r="AN23" s="18">
        <v>42583</v>
      </c>
      <c r="AO23" s="18">
        <v>42627</v>
      </c>
      <c r="AP23" s="15" t="s">
        <v>61</v>
      </c>
      <c r="AQ23" s="16" t="s">
        <v>129</v>
      </c>
      <c r="AR23" s="15" t="s">
        <v>105</v>
      </c>
      <c r="AS23" s="19" t="s">
        <v>106</v>
      </c>
      <c r="AT23" s="16" t="s">
        <v>235</v>
      </c>
      <c r="AU23" s="15" t="s">
        <v>61</v>
      </c>
      <c r="AV23" s="15" t="s">
        <v>61</v>
      </c>
      <c r="AW23" s="14" t="s">
        <v>63</v>
      </c>
      <c r="AX23" s="14" t="s">
        <v>63</v>
      </c>
      <c r="AY23" s="14" t="s">
        <v>77</v>
      </c>
      <c r="AZ23" s="21" t="s">
        <v>236</v>
      </c>
      <c r="BA23" s="14" t="s">
        <v>61</v>
      </c>
      <c r="BB23" s="14" t="s">
        <v>61</v>
      </c>
      <c r="BC23" s="14" t="s">
        <v>61</v>
      </c>
      <c r="BD23" s="14" t="s">
        <v>61</v>
      </c>
      <c r="BE23" s="14" t="s">
        <v>63</v>
      </c>
      <c r="BF23" s="14" t="s">
        <v>63</v>
      </c>
    </row>
    <row r="24" spans="1:58" ht="101.45" customHeight="1">
      <c r="A24" s="14">
        <v>2016</v>
      </c>
      <c r="B24" s="14" t="s">
        <v>94</v>
      </c>
      <c r="C24" s="14" t="s">
        <v>58</v>
      </c>
      <c r="D24" s="15" t="s">
        <v>237</v>
      </c>
      <c r="E24" s="16" t="s">
        <v>96</v>
      </c>
      <c r="F24" s="15" t="s">
        <v>61</v>
      </c>
      <c r="G24" s="14" t="s">
        <v>94</v>
      </c>
      <c r="H24" s="18">
        <v>42529</v>
      </c>
      <c r="I24" s="16" t="s">
        <v>238</v>
      </c>
      <c r="J24" s="10" t="s">
        <v>61</v>
      </c>
      <c r="K24" s="10" t="s">
        <v>61</v>
      </c>
      <c r="L24" s="10" t="s">
        <v>61</v>
      </c>
      <c r="M24" s="16" t="s">
        <v>239</v>
      </c>
      <c r="N24" s="19" t="s">
        <v>61</v>
      </c>
      <c r="O24" s="18">
        <v>42550</v>
      </c>
      <c r="P24" s="15" t="s">
        <v>63</v>
      </c>
      <c r="Q24" s="15" t="s">
        <v>63</v>
      </c>
      <c r="R24" s="15" t="s">
        <v>63</v>
      </c>
      <c r="S24" s="16" t="str">
        <f>M24</f>
        <v>1.- CONSTRUCTORA Y URBANIZADORA ARISTA, S.A. DE C.V.
2.- FIRMITAS CONSTRUCTA, S.A. DE C.V.
3.- JOSÉ OMAR FERNÁNDEZ VÁZQUEZ
4.- URBANIZADORA Y CONSTRUCTORA ROAL, S.A. DE C.V.
5.- URCOMA 1970, S.A. DE C.V.</v>
      </c>
      <c r="T24" s="15" t="s">
        <v>61</v>
      </c>
      <c r="U24" s="15" t="s">
        <v>240</v>
      </c>
      <c r="V24" s="15" t="s">
        <v>241</v>
      </c>
      <c r="W24" s="15" t="s">
        <v>242</v>
      </c>
      <c r="X24" s="16" t="s">
        <v>243</v>
      </c>
      <c r="Y24" s="15" t="s">
        <v>244</v>
      </c>
      <c r="Z24" s="16" t="s">
        <v>69</v>
      </c>
      <c r="AA24" s="16" t="s">
        <v>70</v>
      </c>
      <c r="AB24" s="16" t="s">
        <v>70</v>
      </c>
      <c r="AC24" s="16" t="s">
        <v>70</v>
      </c>
      <c r="AD24" s="15" t="s">
        <v>237</v>
      </c>
      <c r="AE24" s="18">
        <v>42580</v>
      </c>
      <c r="AF24" s="20">
        <f t="shared" si="6"/>
        <v>4212811.9827586217</v>
      </c>
      <c r="AG24" s="20">
        <f t="shared" si="7"/>
        <v>674049.9172413795</v>
      </c>
      <c r="AH24" s="20">
        <v>4886861.9000000004</v>
      </c>
      <c r="AI24" s="16" t="s">
        <v>71</v>
      </c>
      <c r="AJ24" s="15" t="s">
        <v>61</v>
      </c>
      <c r="AK24" s="20">
        <f t="shared" si="1"/>
        <v>4886861.9000000004</v>
      </c>
      <c r="AL24" s="20">
        <f t="shared" si="2"/>
        <v>421281.1982758622</v>
      </c>
      <c r="AM24" s="16" t="s">
        <v>238</v>
      </c>
      <c r="AN24" s="18">
        <v>42583</v>
      </c>
      <c r="AO24" s="18">
        <v>42627</v>
      </c>
      <c r="AP24" s="15" t="s">
        <v>61</v>
      </c>
      <c r="AQ24" s="16" t="s">
        <v>129</v>
      </c>
      <c r="AR24" s="15" t="s">
        <v>105</v>
      </c>
      <c r="AS24" s="19" t="s">
        <v>106</v>
      </c>
      <c r="AT24" s="16" t="s">
        <v>245</v>
      </c>
      <c r="AU24" s="15" t="s">
        <v>61</v>
      </c>
      <c r="AV24" s="15" t="s">
        <v>61</v>
      </c>
      <c r="AW24" s="14" t="s">
        <v>63</v>
      </c>
      <c r="AX24" s="14" t="s">
        <v>63</v>
      </c>
      <c r="AY24" s="14" t="s">
        <v>77</v>
      </c>
      <c r="AZ24" s="21" t="s">
        <v>246</v>
      </c>
      <c r="BA24" s="14" t="s">
        <v>61</v>
      </c>
      <c r="BB24" s="14" t="s">
        <v>61</v>
      </c>
      <c r="BC24" s="14" t="s">
        <v>61</v>
      </c>
      <c r="BD24" s="14" t="s">
        <v>61</v>
      </c>
      <c r="BE24" s="14" t="s">
        <v>63</v>
      </c>
      <c r="BF24" s="14" t="s">
        <v>63</v>
      </c>
    </row>
    <row r="25" spans="1:58" ht="117" customHeight="1">
      <c r="A25" s="14">
        <v>2016</v>
      </c>
      <c r="B25" s="14" t="s">
        <v>94</v>
      </c>
      <c r="C25" s="14" t="s">
        <v>58</v>
      </c>
      <c r="D25" s="15" t="s">
        <v>247</v>
      </c>
      <c r="E25" s="16" t="s">
        <v>96</v>
      </c>
      <c r="F25" s="15" t="s">
        <v>61</v>
      </c>
      <c r="G25" s="14" t="s">
        <v>94</v>
      </c>
      <c r="H25" s="18">
        <v>42529</v>
      </c>
      <c r="I25" s="16" t="s">
        <v>248</v>
      </c>
      <c r="J25" s="10" t="s">
        <v>61</v>
      </c>
      <c r="K25" s="10" t="s">
        <v>61</v>
      </c>
      <c r="L25" s="10" t="s">
        <v>61</v>
      </c>
      <c r="M25" s="16" t="s">
        <v>249</v>
      </c>
      <c r="N25" s="19" t="s">
        <v>61</v>
      </c>
      <c r="O25" s="18">
        <v>42550</v>
      </c>
      <c r="P25" s="15" t="s">
        <v>63</v>
      </c>
      <c r="Q25" s="15" t="s">
        <v>63</v>
      </c>
      <c r="R25" s="15" t="s">
        <v>63</v>
      </c>
      <c r="S25" s="16" t="str">
        <f t="shared" ref="S25:S28" si="8">M25</f>
        <v>1.- GRUPO DESARROLLADOR ALZU, S.A. DE C.V.
2.- ARQUITECTURA INDUSTRIAL DE OCCIDENTE, S.A. DE C.V.
3.- CONSTRUCTORA Y URBANIZADORA CEDA, S.A. DE C.V.
4.- DIVICÓN, S.A. DE C.V.
5.- CONSTRUCCIONES ICU, S.A. DE C.V.</v>
      </c>
      <c r="T25" s="15" t="s">
        <v>61</v>
      </c>
      <c r="U25" s="15" t="s">
        <v>250</v>
      </c>
      <c r="V25" s="15" t="s">
        <v>251</v>
      </c>
      <c r="W25" s="15" t="s">
        <v>252</v>
      </c>
      <c r="X25" s="16" t="s">
        <v>253</v>
      </c>
      <c r="Y25" s="15" t="s">
        <v>254</v>
      </c>
      <c r="Z25" s="16" t="s">
        <v>69</v>
      </c>
      <c r="AA25" s="16" t="s">
        <v>70</v>
      </c>
      <c r="AB25" s="16" t="s">
        <v>70</v>
      </c>
      <c r="AC25" s="16" t="s">
        <v>70</v>
      </c>
      <c r="AD25" s="15" t="s">
        <v>247</v>
      </c>
      <c r="AE25" s="18">
        <v>42580</v>
      </c>
      <c r="AF25" s="20">
        <f t="shared" si="6"/>
        <v>3379874.1293103453</v>
      </c>
      <c r="AG25" s="20">
        <f t="shared" si="7"/>
        <v>540779.8606896553</v>
      </c>
      <c r="AH25" s="20">
        <v>3920653.99</v>
      </c>
      <c r="AI25" s="16" t="s">
        <v>71</v>
      </c>
      <c r="AJ25" s="15" t="s">
        <v>61</v>
      </c>
      <c r="AK25" s="20">
        <f t="shared" si="1"/>
        <v>3920653.99</v>
      </c>
      <c r="AL25" s="20">
        <f t="shared" si="2"/>
        <v>337987.41293103457</v>
      </c>
      <c r="AM25" s="16" t="s">
        <v>248</v>
      </c>
      <c r="AN25" s="18">
        <v>42583</v>
      </c>
      <c r="AO25" s="18">
        <v>42627</v>
      </c>
      <c r="AP25" s="15" t="s">
        <v>61</v>
      </c>
      <c r="AQ25" s="16" t="s">
        <v>129</v>
      </c>
      <c r="AR25" s="15" t="s">
        <v>105</v>
      </c>
      <c r="AS25" s="19" t="s">
        <v>106</v>
      </c>
      <c r="AT25" s="16" t="s">
        <v>255</v>
      </c>
      <c r="AU25" s="15" t="s">
        <v>61</v>
      </c>
      <c r="AV25" s="15" t="s">
        <v>61</v>
      </c>
      <c r="AW25" s="14" t="s">
        <v>63</v>
      </c>
      <c r="AX25" s="14" t="s">
        <v>63</v>
      </c>
      <c r="AY25" s="14" t="s">
        <v>77</v>
      </c>
      <c r="AZ25" s="21" t="s">
        <v>256</v>
      </c>
      <c r="BA25" s="14" t="s">
        <v>61</v>
      </c>
      <c r="BB25" s="14" t="s">
        <v>61</v>
      </c>
      <c r="BC25" s="14" t="s">
        <v>61</v>
      </c>
      <c r="BD25" s="14" t="s">
        <v>61</v>
      </c>
      <c r="BE25" s="14" t="s">
        <v>63</v>
      </c>
      <c r="BF25" s="14" t="s">
        <v>63</v>
      </c>
    </row>
    <row r="26" spans="1:58" ht="75" customHeight="1">
      <c r="A26" s="14">
        <v>2016</v>
      </c>
      <c r="B26" s="14" t="s">
        <v>94</v>
      </c>
      <c r="C26" s="14" t="s">
        <v>58</v>
      </c>
      <c r="D26" s="15" t="s">
        <v>257</v>
      </c>
      <c r="E26" s="16" t="s">
        <v>96</v>
      </c>
      <c r="F26" s="15" t="s">
        <v>61</v>
      </c>
      <c r="G26" s="14" t="s">
        <v>94</v>
      </c>
      <c r="H26" s="18">
        <v>42529</v>
      </c>
      <c r="I26" s="16" t="s">
        <v>258</v>
      </c>
      <c r="J26" s="10" t="s">
        <v>61</v>
      </c>
      <c r="K26" s="10" t="s">
        <v>61</v>
      </c>
      <c r="L26" s="10" t="s">
        <v>61</v>
      </c>
      <c r="M26" s="16" t="s">
        <v>259</v>
      </c>
      <c r="N26" s="19" t="s">
        <v>61</v>
      </c>
      <c r="O26" s="18">
        <v>42550</v>
      </c>
      <c r="P26" s="15" t="s">
        <v>63</v>
      </c>
      <c r="Q26" s="15" t="s">
        <v>63</v>
      </c>
      <c r="R26" s="15" t="s">
        <v>63</v>
      </c>
      <c r="S26" s="16" t="str">
        <f t="shared" si="8"/>
        <v>1.- BREYSA CONSTRUCTORA, S.A. DE C.V.
2.- LOW GRUPO CONSTRUCTOR, S.A. DE C.V.
3.- GRUPO CONSTRUCTOR MACA, S.A. DE C.V.
4.- MAQUIOBRAS, S.A. DE C.V.
5.- PARED URBANA, S.A. DE C.V.</v>
      </c>
      <c r="T26" s="15" t="s">
        <v>61</v>
      </c>
      <c r="U26" s="15" t="s">
        <v>260</v>
      </c>
      <c r="V26" s="15" t="s">
        <v>261</v>
      </c>
      <c r="W26" s="15" t="s">
        <v>262</v>
      </c>
      <c r="X26" s="16" t="s">
        <v>263</v>
      </c>
      <c r="Y26" s="15" t="s">
        <v>264</v>
      </c>
      <c r="Z26" s="16" t="s">
        <v>69</v>
      </c>
      <c r="AA26" s="16" t="s">
        <v>70</v>
      </c>
      <c r="AB26" s="16" t="s">
        <v>70</v>
      </c>
      <c r="AC26" s="16" t="s">
        <v>70</v>
      </c>
      <c r="AD26" s="15" t="s">
        <v>257</v>
      </c>
      <c r="AE26" s="18">
        <v>42580</v>
      </c>
      <c r="AF26" s="20">
        <f t="shared" si="6"/>
        <v>4914770.2327586208</v>
      </c>
      <c r="AG26" s="20">
        <f t="shared" si="7"/>
        <v>786363.23724137933</v>
      </c>
      <c r="AH26" s="20">
        <v>5701133.4699999997</v>
      </c>
      <c r="AI26" s="16" t="s">
        <v>71</v>
      </c>
      <c r="AJ26" s="15" t="s">
        <v>61</v>
      </c>
      <c r="AK26" s="20">
        <f t="shared" si="1"/>
        <v>5701133.4699999997</v>
      </c>
      <c r="AL26" s="20">
        <f t="shared" si="2"/>
        <v>491477.0232758621</v>
      </c>
      <c r="AM26" s="16" t="s">
        <v>258</v>
      </c>
      <c r="AN26" s="18">
        <v>42583</v>
      </c>
      <c r="AO26" s="18">
        <v>42642</v>
      </c>
      <c r="AP26" s="15" t="s">
        <v>61</v>
      </c>
      <c r="AQ26" s="16" t="s">
        <v>129</v>
      </c>
      <c r="AR26" s="15" t="s">
        <v>105</v>
      </c>
      <c r="AS26" s="19" t="s">
        <v>106</v>
      </c>
      <c r="AT26" s="16" t="s">
        <v>265</v>
      </c>
      <c r="AU26" s="15" t="s">
        <v>61</v>
      </c>
      <c r="AV26" s="15" t="s">
        <v>61</v>
      </c>
      <c r="AW26" s="14" t="s">
        <v>63</v>
      </c>
      <c r="AX26" s="14" t="s">
        <v>63</v>
      </c>
      <c r="AY26" s="14" t="s">
        <v>77</v>
      </c>
      <c r="AZ26" s="21" t="s">
        <v>256</v>
      </c>
      <c r="BA26" s="14" t="s">
        <v>61</v>
      </c>
      <c r="BB26" s="14" t="s">
        <v>61</v>
      </c>
      <c r="BC26" s="14" t="s">
        <v>61</v>
      </c>
      <c r="BD26" s="14" t="s">
        <v>61</v>
      </c>
      <c r="BE26" s="14" t="s">
        <v>63</v>
      </c>
      <c r="BF26" s="14" t="s">
        <v>63</v>
      </c>
    </row>
    <row r="27" spans="1:58" ht="106.15" customHeight="1">
      <c r="A27" s="14">
        <v>2016</v>
      </c>
      <c r="B27" s="14" t="s">
        <v>94</v>
      </c>
      <c r="C27" s="14" t="s">
        <v>58</v>
      </c>
      <c r="D27" s="15" t="s">
        <v>266</v>
      </c>
      <c r="E27" s="16" t="s">
        <v>96</v>
      </c>
      <c r="F27" s="15" t="s">
        <v>61</v>
      </c>
      <c r="G27" s="14" t="s">
        <v>94</v>
      </c>
      <c r="H27" s="18">
        <v>42529</v>
      </c>
      <c r="I27" s="16" t="s">
        <v>267</v>
      </c>
      <c r="J27" s="10" t="s">
        <v>61</v>
      </c>
      <c r="K27" s="10" t="s">
        <v>61</v>
      </c>
      <c r="L27" s="10" t="s">
        <v>61</v>
      </c>
      <c r="M27" s="16" t="s">
        <v>268</v>
      </c>
      <c r="N27" s="19" t="s">
        <v>61</v>
      </c>
      <c r="O27" s="18">
        <v>42550</v>
      </c>
      <c r="P27" s="15" t="s">
        <v>63</v>
      </c>
      <c r="Q27" s="15" t="s">
        <v>63</v>
      </c>
      <c r="R27" s="15" t="s">
        <v>63</v>
      </c>
      <c r="S27" s="16" t="str">
        <f t="shared" si="8"/>
        <v>1.- OBRAS Y COMERCIALIZACIÓN DE LA CONSTRUCCIÓN, 
S.A. DE C.V.
2.- GAL GAR CONSTRUCCIONES, S.A. DE C.V.
3.- CONSTRUCTORA CENTAURO DE INFRAESTRUCTURA,
 S.A. DE C.V.
4.- DOMMONT CONSTRUCCIONES, S.A. DE C.V.
5.- EDIFICACIONES HERVI, S.A. DE C.V.</v>
      </c>
      <c r="T27" s="15" t="s">
        <v>61</v>
      </c>
      <c r="U27" s="15" t="s">
        <v>269</v>
      </c>
      <c r="V27" s="15" t="s">
        <v>270</v>
      </c>
      <c r="W27" s="15" t="s">
        <v>271</v>
      </c>
      <c r="X27" s="16" t="s">
        <v>272</v>
      </c>
      <c r="Y27" s="15" t="s">
        <v>273</v>
      </c>
      <c r="Z27" s="16" t="s">
        <v>69</v>
      </c>
      <c r="AA27" s="16" t="s">
        <v>70</v>
      </c>
      <c r="AB27" s="16" t="s">
        <v>70</v>
      </c>
      <c r="AC27" s="16" t="s">
        <v>70</v>
      </c>
      <c r="AD27" s="15" t="s">
        <v>266</v>
      </c>
      <c r="AE27" s="18">
        <v>42580</v>
      </c>
      <c r="AF27" s="20">
        <f t="shared" si="6"/>
        <v>1859895.0862068965</v>
      </c>
      <c r="AG27" s="20">
        <f t="shared" si="7"/>
        <v>297583.21379310347</v>
      </c>
      <c r="AH27" s="20">
        <v>2157478.2999999998</v>
      </c>
      <c r="AI27" s="16" t="s">
        <v>71</v>
      </c>
      <c r="AJ27" s="15" t="s">
        <v>61</v>
      </c>
      <c r="AK27" s="20">
        <f t="shared" si="1"/>
        <v>2157478.2999999998</v>
      </c>
      <c r="AL27" s="20">
        <f t="shared" si="2"/>
        <v>185989.50862068965</v>
      </c>
      <c r="AM27" s="16" t="s">
        <v>267</v>
      </c>
      <c r="AN27" s="18">
        <v>42583</v>
      </c>
      <c r="AO27" s="18">
        <v>42642</v>
      </c>
      <c r="AP27" s="15" t="s">
        <v>61</v>
      </c>
      <c r="AQ27" s="16" t="s">
        <v>129</v>
      </c>
      <c r="AR27" s="15" t="s">
        <v>105</v>
      </c>
      <c r="AS27" s="19" t="s">
        <v>106</v>
      </c>
      <c r="AT27" s="16" t="s">
        <v>274</v>
      </c>
      <c r="AU27" s="15" t="s">
        <v>61</v>
      </c>
      <c r="AV27" s="15" t="s">
        <v>61</v>
      </c>
      <c r="AW27" s="14" t="s">
        <v>63</v>
      </c>
      <c r="AX27" s="14" t="s">
        <v>63</v>
      </c>
      <c r="AY27" s="14" t="s">
        <v>77</v>
      </c>
      <c r="AZ27" s="21" t="s">
        <v>275</v>
      </c>
      <c r="BA27" s="14" t="s">
        <v>61</v>
      </c>
      <c r="BB27" s="14" t="s">
        <v>61</v>
      </c>
      <c r="BC27" s="14" t="s">
        <v>61</v>
      </c>
      <c r="BD27" s="14" t="s">
        <v>61</v>
      </c>
      <c r="BE27" s="14" t="s">
        <v>63</v>
      </c>
      <c r="BF27" s="14" t="s">
        <v>63</v>
      </c>
    </row>
    <row r="28" spans="1:58" ht="88.9" customHeight="1">
      <c r="A28" s="14">
        <v>2016</v>
      </c>
      <c r="B28" s="14" t="s">
        <v>94</v>
      </c>
      <c r="C28" s="14" t="s">
        <v>58</v>
      </c>
      <c r="D28" s="15" t="s">
        <v>276</v>
      </c>
      <c r="E28" s="16" t="s">
        <v>96</v>
      </c>
      <c r="F28" s="15" t="s">
        <v>61</v>
      </c>
      <c r="G28" s="14" t="s">
        <v>94</v>
      </c>
      <c r="H28" s="18">
        <v>42529</v>
      </c>
      <c r="I28" s="16" t="s">
        <v>277</v>
      </c>
      <c r="J28" s="10" t="s">
        <v>61</v>
      </c>
      <c r="K28" s="10" t="s">
        <v>61</v>
      </c>
      <c r="L28" s="10" t="s">
        <v>61</v>
      </c>
      <c r="M28" s="16" t="s">
        <v>278</v>
      </c>
      <c r="N28" s="19" t="s">
        <v>61</v>
      </c>
      <c r="O28" s="18">
        <v>42550</v>
      </c>
      <c r="P28" s="15" t="s">
        <v>63</v>
      </c>
      <c r="Q28" s="15" t="s">
        <v>63</v>
      </c>
      <c r="R28" s="15" t="s">
        <v>63</v>
      </c>
      <c r="S28" s="16" t="str">
        <f t="shared" si="8"/>
        <v>1.- CONSTRUCCIONES CITUS, S.A. DE C.V.
2.- GR+A, S.A. DE C.V.
3.- KEOPS INGENIERÍA Y CONSTRUCCIÓN, S.A. DE C.V.
4.- PROMOTORES INMOBILIARIOS Y CONSTRUCTORES DE JALISCO, S.A. DE C.V.
5.- CONSTRUCTORA TGV, S.A. DE C.V.</v>
      </c>
      <c r="T28" s="15" t="s">
        <v>61</v>
      </c>
      <c r="U28" s="15" t="s">
        <v>260</v>
      </c>
      <c r="V28" s="15" t="s">
        <v>279</v>
      </c>
      <c r="W28" s="15" t="s">
        <v>101</v>
      </c>
      <c r="X28" s="16" t="s">
        <v>280</v>
      </c>
      <c r="Y28" s="15" t="s">
        <v>281</v>
      </c>
      <c r="Z28" s="16" t="s">
        <v>69</v>
      </c>
      <c r="AA28" s="16" t="s">
        <v>70</v>
      </c>
      <c r="AB28" s="16" t="s">
        <v>70</v>
      </c>
      <c r="AC28" s="16" t="s">
        <v>70</v>
      </c>
      <c r="AD28" s="15" t="s">
        <v>276</v>
      </c>
      <c r="AE28" s="18">
        <v>42580</v>
      </c>
      <c r="AF28" s="32">
        <f t="shared" si="6"/>
        <v>2728447.181034483</v>
      </c>
      <c r="AG28" s="20">
        <f t="shared" si="7"/>
        <v>436551.54896551732</v>
      </c>
      <c r="AH28" s="20">
        <v>3164998.73</v>
      </c>
      <c r="AI28" s="16" t="s">
        <v>71</v>
      </c>
      <c r="AJ28" s="15" t="s">
        <v>61</v>
      </c>
      <c r="AK28" s="20">
        <f t="shared" si="1"/>
        <v>3164998.73</v>
      </c>
      <c r="AL28" s="20">
        <f t="shared" si="2"/>
        <v>272844.71810344834</v>
      </c>
      <c r="AM28" s="16" t="s">
        <v>277</v>
      </c>
      <c r="AN28" s="18">
        <v>42583</v>
      </c>
      <c r="AO28" s="18">
        <v>42642</v>
      </c>
      <c r="AP28" s="15" t="s">
        <v>61</v>
      </c>
      <c r="AQ28" s="16" t="s">
        <v>129</v>
      </c>
      <c r="AR28" s="15" t="s">
        <v>105</v>
      </c>
      <c r="AS28" s="19" t="s">
        <v>106</v>
      </c>
      <c r="AT28" s="16" t="s">
        <v>282</v>
      </c>
      <c r="AU28" s="15" t="s">
        <v>61</v>
      </c>
      <c r="AV28" s="15" t="s">
        <v>61</v>
      </c>
      <c r="AW28" s="14" t="s">
        <v>63</v>
      </c>
      <c r="AX28" s="14" t="s">
        <v>63</v>
      </c>
      <c r="AY28" s="14" t="s">
        <v>77</v>
      </c>
      <c r="AZ28" s="21" t="s">
        <v>256</v>
      </c>
      <c r="BA28" s="14" t="s">
        <v>61</v>
      </c>
      <c r="BB28" s="14" t="s">
        <v>61</v>
      </c>
      <c r="BC28" s="14" t="s">
        <v>61</v>
      </c>
      <c r="BD28" s="14" t="s">
        <v>61</v>
      </c>
      <c r="BE28" s="14" t="s">
        <v>63</v>
      </c>
      <c r="BF28" s="14" t="s">
        <v>63</v>
      </c>
    </row>
    <row r="29" spans="1:58" ht="22.5" customHeight="1">
      <c r="A29" s="23" t="s">
        <v>283</v>
      </c>
      <c r="B29" s="24"/>
      <c r="C29" s="24"/>
      <c r="D29" s="25"/>
    </row>
    <row r="30" spans="1:58" ht="24" customHeight="1">
      <c r="A30" s="26" t="s">
        <v>284</v>
      </c>
      <c r="B30" s="27"/>
      <c r="C30" s="27"/>
      <c r="D30" s="28"/>
    </row>
    <row r="31" spans="1:58" ht="33" customHeight="1">
      <c r="A31" s="26" t="s">
        <v>285</v>
      </c>
      <c r="B31" s="27"/>
      <c r="C31" s="27"/>
      <c r="D31" s="28"/>
    </row>
    <row r="32" spans="1:58" ht="35.25" customHeight="1">
      <c r="A32" s="29" t="s">
        <v>286</v>
      </c>
      <c r="B32" s="30"/>
      <c r="C32" s="30"/>
      <c r="D32" s="31"/>
    </row>
  </sheetData>
  <mergeCells count="49">
    <mergeCell ref="A29:D29"/>
    <mergeCell ref="A30:D30"/>
    <mergeCell ref="A31:D31"/>
    <mergeCell ref="A32:D32"/>
    <mergeCell ref="BC4:BC5"/>
    <mergeCell ref="BD4:BD5"/>
    <mergeCell ref="BE4:BE5"/>
    <mergeCell ref="BF4:BF5"/>
    <mergeCell ref="N4:N5"/>
    <mergeCell ref="AR4:AR5"/>
    <mergeCell ref="AS4:AS5"/>
    <mergeCell ref="AT4:AY4"/>
    <mergeCell ref="AZ4:AZ5"/>
    <mergeCell ref="BA4:BA5"/>
    <mergeCell ref="BB4:BB5"/>
    <mergeCell ref="AK4:AK5"/>
    <mergeCell ref="AL4:AL5"/>
    <mergeCell ref="AM4:AM5"/>
    <mergeCell ref="AN4:AO4"/>
    <mergeCell ref="AP4:AP5"/>
    <mergeCell ref="AC4:AC5"/>
    <mergeCell ref="AQ4:AQ5"/>
    <mergeCell ref="AE4:AE5"/>
    <mergeCell ref="AF4:AF5"/>
    <mergeCell ref="AG4:AG5"/>
    <mergeCell ref="AH4:AH5"/>
    <mergeCell ref="AI4:AI5"/>
    <mergeCell ref="AJ4:AJ5"/>
    <mergeCell ref="T4:T5"/>
    <mergeCell ref="U4:Y4"/>
    <mergeCell ref="Z4:Z5"/>
    <mergeCell ref="AA4:AA5"/>
    <mergeCell ref="AB4:AB5"/>
    <mergeCell ref="A1:BF1"/>
    <mergeCell ref="A2:BF2"/>
    <mergeCell ref="A3:BF3"/>
    <mergeCell ref="A4:A5"/>
    <mergeCell ref="B4:B5"/>
    <mergeCell ref="C4:C5"/>
    <mergeCell ref="D4:D5"/>
    <mergeCell ref="E4:E5"/>
    <mergeCell ref="F4:F5"/>
    <mergeCell ref="G4:G5"/>
    <mergeCell ref="AD4:AD5"/>
    <mergeCell ref="H4:H5"/>
    <mergeCell ref="I4:I5"/>
    <mergeCell ref="J4:M4"/>
    <mergeCell ref="O4:O5"/>
    <mergeCell ref="P4:S4"/>
  </mergeCells>
  <hyperlinks>
    <hyperlink ref="G12" r:id="rId1"/>
    <hyperlink ref="G6" r:id="rId2" display="http://www.zapopan.gob.mx/wp-content/uploads/2016/02/DOPI-MUN-R33-AP-LP-230-2015.pdf"/>
    <hyperlink ref="G7:G8" r:id="rId3" display="http://periodicooficial.jalisco.gob.mx/sites/periodicooficial.jalisco.gob.mx/files/12-1-15-i.pdf"/>
    <hyperlink ref="G7" r:id="rId4"/>
    <hyperlink ref="G8" r:id="rId5" display="http://www.zapopan.gob.mx/wp-content/uploads/2016/02/DOPI-MUN-R33-IE-LP-232-2015.pdf"/>
    <hyperlink ref="N6" r:id="rId6"/>
    <hyperlink ref="N7" r:id="rId7"/>
    <hyperlink ref="N8" r:id="rId8"/>
    <hyperlink ref="T6" r:id="rId9"/>
    <hyperlink ref="T7" r:id="rId10"/>
    <hyperlink ref="T8" r:id="rId11"/>
    <hyperlink ref="G13" r:id="rId12" display="Http://periodicooficial.jalisco.gob.mx/sites/periodicooficial.jalisco.gob.mx/files/03-10-16-i.pdf"/>
    <hyperlink ref="T12" r:id="rId13"/>
    <hyperlink ref="T13" r:id="rId14"/>
    <hyperlink ref="T14" r:id="rId15"/>
    <hyperlink ref="T15" r:id="rId16"/>
    <hyperlink ref="T16" r:id="rId17"/>
    <hyperlink ref="T17" r:id="rId18"/>
    <hyperlink ref="T18" r:id="rId19"/>
    <hyperlink ref="T19" r:id="rId20"/>
    <hyperlink ref="T20" r:id="rId21"/>
    <hyperlink ref="T21" r:id="rId22"/>
    <hyperlink ref="T22" r:id="rId23"/>
    <hyperlink ref="G9" r:id="rId24"/>
    <hyperlink ref="G10" r:id="rId25"/>
    <hyperlink ref="G22" r:id="rId26"/>
  </hyperlinks>
  <pageMargins left="0.51181102362204722" right="0.51181102362204722" top="0.74803149606299213" bottom="0.74803149606299213" header="0.31496062992125984" footer="0.31496062992125984"/>
  <pageSetup paperSize="5" scale="42" orientation="landscape" r:id="rId27"/>
  <rowBreaks count="1" manualBreakCount="1">
    <brk id="16" max="56" man="1"/>
  </rowBreaks>
  <colBreaks count="2" manualBreakCount="2">
    <brk id="20" max="1048575" man="1"/>
    <brk id="39" max="1048575" man="1"/>
  </colBreaks>
  <drawing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Convocatorias Obra PublicaJulio</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2016-08-17T17:47:37Z</dcterms:created>
  <dcterms:modified xsi:type="dcterms:W3CDTF">2016-08-22T15:16:23Z</dcterms:modified>
</cp:coreProperties>
</file>