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18855" windowHeight="11580"/>
  </bookViews>
  <sheets>
    <sheet name="Desarrollo Urbano" sheetId="1" r:id="rId1"/>
  </sheets>
  <calcPr calcId="144525"/>
</workbook>
</file>

<file path=xl/calcChain.xml><?xml version="1.0" encoding="utf-8"?>
<calcChain xmlns="http://schemas.openxmlformats.org/spreadsheetml/2006/main">
  <c r="J14" i="1" l="1"/>
  <c r="J8" i="1"/>
  <c r="J9" i="1"/>
  <c r="J10" i="1"/>
  <c r="J11" i="1"/>
  <c r="J12" i="1"/>
  <c r="J13" i="1"/>
  <c r="I14" i="1"/>
  <c r="I8" i="1"/>
  <c r="I9" i="1"/>
  <c r="I10" i="1"/>
  <c r="I11" i="1"/>
  <c r="I12" i="1"/>
  <c r="I13" i="1"/>
  <c r="I7" i="1"/>
  <c r="J7" i="1" s="1"/>
  <c r="H15" i="1"/>
  <c r="G15" i="1"/>
  <c r="F15" i="1"/>
  <c r="E15" i="1" l="1"/>
  <c r="D15" i="1"/>
</calcChain>
</file>

<file path=xl/comments1.xml><?xml version="1.0" encoding="utf-8"?>
<comments xmlns="http://schemas.openxmlformats.org/spreadsheetml/2006/main">
  <authors>
    <author>Rocio Selene Aceves Ramirez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Dirección de Transparencia y Buenas Prácticas: Ausencia Justificada</t>
        </r>
      </text>
    </comment>
  </commentList>
</comments>
</file>

<file path=xl/sharedStrings.xml><?xml version="1.0" encoding="utf-8"?>
<sst xmlns="http://schemas.openxmlformats.org/spreadsheetml/2006/main" count="41" uniqueCount="30">
  <si>
    <t>NOMBRE DE REGIDOR (A)</t>
  </si>
  <si>
    <t>CARGO</t>
  </si>
  <si>
    <t>ASISTENCIA</t>
  </si>
  <si>
    <t>Presidente</t>
  </si>
  <si>
    <t>PAN</t>
  </si>
  <si>
    <t>Integrante</t>
  </si>
  <si>
    <t>PRI</t>
  </si>
  <si>
    <t>FRACCIÓN PARTIDISTA</t>
  </si>
  <si>
    <t>Total de asistencias</t>
  </si>
  <si>
    <t>JOSÈ HIRAM TORRES SALCEDO</t>
  </si>
  <si>
    <t>GRACIELA DE OBALDÌA ESCALANTE</t>
  </si>
  <si>
    <t>JOSÈ LUIS TOSTADO BASTIDAS</t>
  </si>
  <si>
    <t>ALEJANDRO PINEDA VALENZUELA</t>
  </si>
  <si>
    <t>ESTADÍSTICA DE ASISTENCIA COMISIONES EDILICIAS 2015</t>
  </si>
  <si>
    <t>MC</t>
  </si>
  <si>
    <t>AYUNTAMIENTO DE ZAPOPAN, JALISCO</t>
  </si>
  <si>
    <t>Porcentaje de Asistencia por regidor</t>
  </si>
  <si>
    <t>% TOTAL DE ASISTENCIA POR SESIÓN</t>
  </si>
  <si>
    <t>COMISIÓN EDILICIA DE DESARROLLO URBANO</t>
  </si>
  <si>
    <t>MARIO ALBERTO RODRÌGUEZ CARRILLO</t>
  </si>
  <si>
    <t>FABIOLA RAQUEL GPE. LOYA HERNÀNDEZ</t>
  </si>
  <si>
    <t>XAVIER MARCONI MONTERO VILLANUEVA</t>
  </si>
  <si>
    <t>SALVADOR RIZO CASTELO</t>
  </si>
  <si>
    <t>INTEGRANTE DESDE EL 20 DE NOVIEMBRE DE 2015</t>
  </si>
  <si>
    <t>Sesión 
13 octubre 2015</t>
  </si>
  <si>
    <t>Sesión
19 octubre 2015</t>
  </si>
  <si>
    <t>Sesión 
27 noviembre 2015</t>
  </si>
  <si>
    <t>Sesión
30 noviembre 2015</t>
  </si>
  <si>
    <t>Sesión
14 diciembre 2015</t>
  </si>
  <si>
    <t>DIRECCIÓN DE TRANSPARENCIA Y BUENAS PRÁCTICAS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</si>
</sst>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DESARROLLO URBANO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18771446024524"/>
          <c:y val="1.104154128688242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'Desarrollo Urbano'!$A$7:$A$14</c:f>
              <c:strCache>
                <c:ptCount val="8"/>
                <c:pt idx="0">
                  <c:v>MARIO ALBERTO RODRÌGUEZ CARRILLO</c:v>
                </c:pt>
                <c:pt idx="1">
                  <c:v>FABIOLA RAQUEL GPE. LOYA HERNÀNDEZ</c:v>
                </c:pt>
                <c:pt idx="2">
                  <c:v>JOSÈ HIRAM TORRES SALCEDO</c:v>
                </c:pt>
                <c:pt idx="3">
                  <c:v>GRACIELA DE OBALDÌA ESCALANTE</c:v>
                </c:pt>
                <c:pt idx="4">
                  <c:v>JOSÈ LUIS TOSTADO BASTIDAS</c:v>
                </c:pt>
                <c:pt idx="5">
                  <c:v>XAVIER MARCONI MONTERO VILLANUEVA</c:v>
                </c:pt>
                <c:pt idx="6">
                  <c:v>ALEJANDRO PINEDA VALENZUELA</c:v>
                </c:pt>
                <c:pt idx="7">
                  <c:v>SALVADOR RIZO CASTELO</c:v>
                </c:pt>
              </c:strCache>
            </c:strRef>
          </c:cat>
          <c:val>
            <c:numRef>
              <c:f>'Desarrollo Urbano'!$I$7:$I$14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57536"/>
        <c:axId val="92659072"/>
      </c:barChart>
      <c:catAx>
        <c:axId val="92657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92659072"/>
        <c:crosses val="autoZero"/>
        <c:auto val="1"/>
        <c:lblAlgn val="ctr"/>
        <c:lblOffset val="100"/>
        <c:tickLblSkip val="1"/>
        <c:noMultiLvlLbl val="0"/>
      </c:catAx>
      <c:valAx>
        <c:axId val="92659072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265753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DESARROLLO</a:t>
            </a:r>
            <a:r>
              <a:rPr lang="es-MX" sz="1000" baseline="0">
                <a:latin typeface="Century Gothic" pitchFamily="34" charset="0"/>
              </a:rPr>
              <a:t> URBANO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7822680548058272"/>
          <c:y val="1.7406887583160863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'Desarrollo Urbano'!$A$7:$A$14</c:f>
              <c:strCache>
                <c:ptCount val="8"/>
                <c:pt idx="0">
                  <c:v>MARIO ALBERTO RODRÌGUEZ CARRILLO</c:v>
                </c:pt>
                <c:pt idx="1">
                  <c:v>FABIOLA RAQUEL GPE. LOYA HERNÀNDEZ</c:v>
                </c:pt>
                <c:pt idx="2">
                  <c:v>JOSÈ HIRAM TORRES SALCEDO</c:v>
                </c:pt>
                <c:pt idx="3">
                  <c:v>GRACIELA DE OBALDÌA ESCALANTE</c:v>
                </c:pt>
                <c:pt idx="4">
                  <c:v>JOSÈ LUIS TOSTADO BASTIDAS</c:v>
                </c:pt>
                <c:pt idx="5">
                  <c:v>XAVIER MARCONI MONTERO VILLANUEVA</c:v>
                </c:pt>
                <c:pt idx="6">
                  <c:v>ALEJANDRO PINEDA VALENZUELA</c:v>
                </c:pt>
                <c:pt idx="7">
                  <c:v>SALVADOR RIZO CASTELO</c:v>
                </c:pt>
              </c:strCache>
            </c:strRef>
          </c:cat>
          <c:val>
            <c:numRef>
              <c:f>'Desarrollo Urbano'!$J$7:$J$14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80</c:v>
                </c:pt>
                <c:pt idx="5">
                  <c:v>80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415"/>
          <c:w val="0.43888886357207146"/>
          <c:h val="0.68476232137649451"/>
        </c:manualLayout>
      </c:layout>
      <c:overlay val="0"/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PORCENTAJE DE ASISTENCIA A LAS SESIONES </a:t>
            </a:r>
          </a:p>
          <a:p>
            <a:pPr>
              <a:defRPr/>
            </a:pPr>
            <a:r>
              <a:rPr lang="es-MX" sz="1000" baseline="0">
                <a:latin typeface="Century Gothic" pitchFamily="34" charset="0"/>
              </a:rPr>
              <a:t>COMISIÓN DE DESARROLLO URBANO</a:t>
            </a:r>
          </a:p>
        </c:rich>
      </c:tx>
      <c:layout>
        <c:manualLayout>
          <c:xMode val="edge"/>
          <c:yMode val="edge"/>
          <c:x val="0.62272001204395333"/>
          <c:y val="2.4411494875920141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5.51531985038757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7827261392998E-2"/>
                  <c:y val="-1.04620692325372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125344230443773E-2"/>
                  <c:y val="-1.39494256433829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1889458303733E-2"/>
                  <c:y val="-3.48763100583871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210219057892133E-2"/>
                  <c:y val="-1.21798827781286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Century Gothic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'Desarrollo Urbano'!$D$6:$H$6</c:f>
              <c:strCache>
                <c:ptCount val="5"/>
                <c:pt idx="0">
                  <c:v>Sesión 
13 octubre 2015</c:v>
                </c:pt>
                <c:pt idx="1">
                  <c:v>Sesión
19 octubre 2015</c:v>
                </c:pt>
                <c:pt idx="2">
                  <c:v>Sesión 
27 noviembre 2015</c:v>
                </c:pt>
                <c:pt idx="3">
                  <c:v>Sesión
30 noviembre 2015</c:v>
                </c:pt>
                <c:pt idx="4">
                  <c:v>Sesión
14 diciembre 2015</c:v>
                </c:pt>
              </c:strCache>
            </c:strRef>
          </c:cat>
          <c:val>
            <c:numRef>
              <c:f>'Desarrollo Urbano'!$D$15:$H$15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85.714285714285708</c:v>
                </c:pt>
                <c:pt idx="2">
                  <c:v>87.5</c:v>
                </c:pt>
                <c:pt idx="3" formatCode="General">
                  <c:v>100</c:v>
                </c:pt>
                <c:pt idx="4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6418048"/>
        <c:axId val="96428032"/>
        <c:axId val="0"/>
      </c:bar3DChart>
      <c:catAx>
        <c:axId val="9641804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6428032"/>
        <c:crosses val="autoZero"/>
        <c:auto val="1"/>
        <c:lblAlgn val="ctr"/>
        <c:lblOffset val="100"/>
        <c:noMultiLvlLbl val="0"/>
      </c:catAx>
      <c:valAx>
        <c:axId val="96428032"/>
        <c:scaling>
          <c:orientation val="minMax"/>
          <c:min val="5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9641804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1009386</xdr:colOff>
      <xdr:row>16</xdr:row>
      <xdr:rowOff>7142</xdr:rowOff>
    </xdr:from>
    <xdr:to>
      <xdr:col>9</xdr:col>
      <xdr:colOff>1366573</xdr:colOff>
      <xdr:row>35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1784350</xdr:colOff>
      <xdr:row>0</xdr:row>
      <xdr:rowOff>0</xdr:rowOff>
    </xdr:from>
    <xdr:to>
      <xdr:col>1</xdr:col>
      <xdr:colOff>64557</xdr:colOff>
      <xdr:row>4</xdr:row>
      <xdr:rowOff>0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784350" y="0"/>
          <a:ext cx="1381124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1375833</xdr:colOff>
      <xdr:row>0</xdr:row>
      <xdr:rowOff>0</xdr:rowOff>
    </xdr:from>
    <xdr:to>
      <xdr:col>8</xdr:col>
      <xdr:colOff>1360752</xdr:colOff>
      <xdr:row>4</xdr:row>
      <xdr:rowOff>0</xdr:rowOff>
    </xdr:to>
    <xdr:pic>
      <xdr:nvPicPr>
        <xdr:cNvPr id="9" name="8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2636500" y="0"/>
          <a:ext cx="1364192" cy="1407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2382</xdr:rowOff>
    </xdr:from>
    <xdr:to>
      <xdr:col>3</xdr:col>
      <xdr:colOff>645583</xdr:colOff>
      <xdr:row>36</xdr:row>
      <xdr:rowOff>137584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105833</xdr:colOff>
      <xdr:row>38</xdr:row>
      <xdr:rowOff>20106</xdr:rowOff>
    </xdr:from>
    <xdr:to>
      <xdr:col>4</xdr:col>
      <xdr:colOff>762000</xdr:colOff>
      <xdr:row>60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5/12/15IIIntegraci&#243;n-de-Comisiones-Colegiadas-Permanentes-Gobierno-Municipal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tabSelected="1" topLeftCell="A7" zoomScale="90" zoomScaleNormal="90" workbookViewId="0">
      <selection activeCell="G44" sqref="G44"/>
    </sheetView>
  </sheetViews>
  <sheetFormatPr baseColWidth="10" defaultRowHeight="15" x14ac:dyDescent="0.25"/>
  <cols>
    <col min="1" max="1" width="46.5703125" customWidth="1"/>
    <col min="2" max="2" width="21.7109375" customWidth="1"/>
    <col min="3" max="3" width="17.42578125" customWidth="1"/>
    <col min="4" max="8" width="18.7109375" customWidth="1"/>
    <col min="9" max="9" width="23.7109375" customWidth="1"/>
    <col min="10" max="10" width="20.85546875" customWidth="1"/>
  </cols>
  <sheetData>
    <row r="1" spans="1:10" ht="27" customHeight="1" x14ac:dyDescent="0.25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28.5" customHeight="1" x14ac:dyDescent="0.25">
      <c r="A2" s="21" t="s">
        <v>29</v>
      </c>
      <c r="B2" s="22"/>
      <c r="C2" s="22"/>
      <c r="D2" s="22"/>
      <c r="E2" s="22"/>
      <c r="F2" s="22"/>
      <c r="G2" s="22"/>
      <c r="H2" s="22"/>
      <c r="I2" s="22"/>
      <c r="J2" s="23"/>
    </row>
    <row r="3" spans="1:10" ht="29.25" customHeight="1" x14ac:dyDescent="0.25">
      <c r="A3" s="21" t="s">
        <v>13</v>
      </c>
      <c r="B3" s="22"/>
      <c r="C3" s="22"/>
      <c r="D3" s="22"/>
      <c r="E3" s="22"/>
      <c r="F3" s="22"/>
      <c r="G3" s="22"/>
      <c r="H3" s="22"/>
      <c r="I3" s="22"/>
      <c r="J3" s="23"/>
    </row>
    <row r="4" spans="1:10" ht="27" customHeight="1" x14ac:dyDescent="0.25">
      <c r="A4" s="21" t="s">
        <v>18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ht="21.75" customHeight="1" x14ac:dyDescent="0.25">
      <c r="A5" s="20" t="s">
        <v>0</v>
      </c>
      <c r="B5" s="20" t="s">
        <v>1</v>
      </c>
      <c r="C5" s="20" t="s">
        <v>7</v>
      </c>
      <c r="D5" s="20" t="s">
        <v>2</v>
      </c>
      <c r="E5" s="20"/>
      <c r="F5" s="20"/>
      <c r="G5" s="20"/>
      <c r="H5" s="20"/>
      <c r="I5" s="20"/>
      <c r="J5" s="20"/>
    </row>
    <row r="6" spans="1:10" ht="56.25" customHeight="1" x14ac:dyDescent="0.25">
      <c r="A6" s="20"/>
      <c r="B6" s="20"/>
      <c r="C6" s="20"/>
      <c r="D6" s="8" t="s">
        <v>24</v>
      </c>
      <c r="E6" s="8" t="s">
        <v>25</v>
      </c>
      <c r="F6" s="8" t="s">
        <v>26</v>
      </c>
      <c r="G6" s="9" t="s">
        <v>27</v>
      </c>
      <c r="H6" s="9" t="s">
        <v>28</v>
      </c>
      <c r="I6" s="4" t="s">
        <v>8</v>
      </c>
      <c r="J6" s="4" t="s">
        <v>16</v>
      </c>
    </row>
    <row r="7" spans="1:10" ht="30" customHeight="1" x14ac:dyDescent="0.25">
      <c r="A7" s="3" t="s">
        <v>19</v>
      </c>
      <c r="B7" s="2" t="s">
        <v>3</v>
      </c>
      <c r="C7" s="2" t="s">
        <v>14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1">
        <f>(D7+E7+F7+G7+H7)</f>
        <v>5</v>
      </c>
      <c r="J7" s="5">
        <f>(I7*100)/5</f>
        <v>100</v>
      </c>
    </row>
    <row r="8" spans="1:10" ht="30" customHeight="1" x14ac:dyDescent="0.25">
      <c r="A8" s="3" t="s">
        <v>20</v>
      </c>
      <c r="B8" s="2" t="s">
        <v>5</v>
      </c>
      <c r="C8" s="2" t="s">
        <v>14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1">
        <f t="shared" ref="I8:I14" si="0">(D8+E8+F8+G8+H8)</f>
        <v>5</v>
      </c>
      <c r="J8" s="5">
        <f t="shared" ref="J8:J13" si="1">(I8*100)/5</f>
        <v>100</v>
      </c>
    </row>
    <row r="9" spans="1:10" ht="30" customHeight="1" x14ac:dyDescent="0.25">
      <c r="A9" s="3" t="s">
        <v>9</v>
      </c>
      <c r="B9" s="2" t="s">
        <v>5</v>
      </c>
      <c r="C9" s="2" t="s">
        <v>14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1">
        <f t="shared" si="0"/>
        <v>5</v>
      </c>
      <c r="J9" s="5">
        <f t="shared" si="1"/>
        <v>100</v>
      </c>
    </row>
    <row r="10" spans="1:10" ht="30" customHeight="1" x14ac:dyDescent="0.25">
      <c r="A10" s="3" t="s">
        <v>10</v>
      </c>
      <c r="B10" s="2" t="s">
        <v>5</v>
      </c>
      <c r="C10" s="2" t="s">
        <v>14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1">
        <f t="shared" si="0"/>
        <v>5</v>
      </c>
      <c r="J10" s="5">
        <f t="shared" si="1"/>
        <v>100</v>
      </c>
    </row>
    <row r="11" spans="1:10" ht="30" customHeight="1" x14ac:dyDescent="0.25">
      <c r="A11" s="3" t="s">
        <v>11</v>
      </c>
      <c r="B11" s="2" t="s">
        <v>5</v>
      </c>
      <c r="C11" s="2" t="s">
        <v>14</v>
      </c>
      <c r="D11" s="6">
        <v>1</v>
      </c>
      <c r="E11" s="7">
        <v>0</v>
      </c>
      <c r="F11" s="6">
        <v>1</v>
      </c>
      <c r="G11" s="6">
        <v>1</v>
      </c>
      <c r="H11" s="6">
        <v>1</v>
      </c>
      <c r="I11" s="1">
        <f t="shared" si="0"/>
        <v>4</v>
      </c>
      <c r="J11" s="5">
        <f t="shared" si="1"/>
        <v>80</v>
      </c>
    </row>
    <row r="12" spans="1:10" ht="30" customHeight="1" x14ac:dyDescent="0.25">
      <c r="A12" s="3" t="s">
        <v>21</v>
      </c>
      <c r="B12" s="2" t="s">
        <v>5</v>
      </c>
      <c r="C12" s="2" t="s">
        <v>6</v>
      </c>
      <c r="D12" s="6">
        <v>1</v>
      </c>
      <c r="E12" s="6">
        <v>1</v>
      </c>
      <c r="F12" s="7">
        <v>0</v>
      </c>
      <c r="G12" s="6">
        <v>1</v>
      </c>
      <c r="H12" s="6">
        <v>1</v>
      </c>
      <c r="I12" s="1">
        <f t="shared" si="0"/>
        <v>4</v>
      </c>
      <c r="J12" s="5">
        <f t="shared" si="1"/>
        <v>80</v>
      </c>
    </row>
    <row r="13" spans="1:10" ht="30" customHeight="1" x14ac:dyDescent="0.25">
      <c r="A13" s="3" t="s">
        <v>12</v>
      </c>
      <c r="B13" s="2" t="s">
        <v>5</v>
      </c>
      <c r="C13" s="2" t="s">
        <v>4</v>
      </c>
      <c r="D13" s="6">
        <v>1</v>
      </c>
      <c r="E13" s="6">
        <v>1</v>
      </c>
      <c r="F13" s="11">
        <v>1</v>
      </c>
      <c r="G13" s="11">
        <v>1</v>
      </c>
      <c r="H13" s="11">
        <v>1</v>
      </c>
      <c r="I13" s="1">
        <f t="shared" si="0"/>
        <v>5</v>
      </c>
      <c r="J13" s="5">
        <f t="shared" si="1"/>
        <v>100</v>
      </c>
    </row>
    <row r="14" spans="1:10" ht="30" customHeight="1" x14ac:dyDescent="0.25">
      <c r="A14" s="3" t="s">
        <v>22</v>
      </c>
      <c r="B14" s="2" t="s">
        <v>5</v>
      </c>
      <c r="C14" s="2" t="s">
        <v>6</v>
      </c>
      <c r="D14" s="24" t="s">
        <v>23</v>
      </c>
      <c r="E14" s="25"/>
      <c r="F14" s="14">
        <v>1</v>
      </c>
      <c r="G14" s="14">
        <v>1</v>
      </c>
      <c r="H14" s="15">
        <v>1</v>
      </c>
      <c r="I14" s="1">
        <f>(F14+G14+H14)</f>
        <v>3</v>
      </c>
      <c r="J14" s="16">
        <f>(I14*100)/3</f>
        <v>100</v>
      </c>
    </row>
    <row r="15" spans="1:10" ht="27" customHeight="1" x14ac:dyDescent="0.25">
      <c r="A15" s="17" t="s">
        <v>17</v>
      </c>
      <c r="B15" s="18"/>
      <c r="C15" s="19"/>
      <c r="D15" s="1">
        <f>(D7+D8+D9+D10+D11+D12+D13)/7*100</f>
        <v>100</v>
      </c>
      <c r="E15" s="10">
        <f t="shared" ref="E15" si="2">(E7+E8+E9+E10+E11+E12+E13)/7*100</f>
        <v>85.714285714285708</v>
      </c>
      <c r="F15" s="12">
        <f>(F7+F8+F9+F10+F11+F12+F13+F14)/8*100</f>
        <v>87.5</v>
      </c>
      <c r="G15" s="13">
        <f>(G7+G8+G9+G10+G11+G12+G13+G14)/8*100</f>
        <v>100</v>
      </c>
      <c r="H15" s="13">
        <f>(H7+H8+H9+H10+H11+H12+H13+H14)/8*100</f>
        <v>100</v>
      </c>
      <c r="I15" s="10"/>
      <c r="J15" s="10"/>
    </row>
  </sheetData>
  <mergeCells count="10">
    <mergeCell ref="A15:C15"/>
    <mergeCell ref="D5:J5"/>
    <mergeCell ref="A1:J1"/>
    <mergeCell ref="A2:J2"/>
    <mergeCell ref="A3:J3"/>
    <mergeCell ref="A4:J4"/>
    <mergeCell ref="A5:A6"/>
    <mergeCell ref="B5:B6"/>
    <mergeCell ref="C5:C6"/>
    <mergeCell ref="D14:E14"/>
  </mergeCells>
  <hyperlinks>
    <hyperlink ref="D14:E14" r:id="rId1" display="INTEGRANTE DESDE EL 20 DE NOVIEMBRE DE 2015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Urbano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2013-10-11T19:12:37Z</dcterms:created>
  <dcterms:modified xsi:type="dcterms:W3CDTF">2016-01-15T15:53:15Z</dcterms:modified>
</cp:coreProperties>
</file>