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7365"/>
  </bookViews>
  <sheets>
    <sheet name="Juventud y Deportes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  <c r="G8" i="1"/>
  <c r="G9" i="1"/>
  <c r="G10" i="1"/>
  <c r="G11" i="1"/>
  <c r="G12" i="1"/>
  <c r="G13" i="1"/>
  <c r="G14" i="1"/>
  <c r="G7" i="1"/>
  <c r="F15" i="1"/>
  <c r="D15" i="1"/>
  <c r="H15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</commentList>
</comments>
</file>

<file path=xl/sharedStrings.xml><?xml version="1.0" encoding="utf-8"?>
<sst xmlns="http://schemas.openxmlformats.org/spreadsheetml/2006/main" count="39" uniqueCount="29">
  <si>
    <t>AYUNTAMIENTO DE ZAPOPAN, JALISCO</t>
  </si>
  <si>
    <t>ESTADÍSTICA DE ASISTENCIA COMISIONES EDILICIAS 2015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</si>
  <si>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</si>
  <si>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</si>
  <si>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</si>
  <si>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</si>
  <si>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</si>
  <si>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</si>
  <si>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</si>
  <si>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</si>
  <si>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</si>
  <si>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</si>
  <si>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</si>
  <si>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</si>
  <si>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 xml:space="preserve">Noviembre </t>
  </si>
  <si>
    <t>ESTE MES NO SESIONÓ</t>
  </si>
  <si>
    <t>COMISIÓN EDILICIA DE JUVENTUD Y DEPORTES</t>
  </si>
  <si>
    <t>PVEM</t>
  </si>
  <si>
    <t>Sesión
19 de octubre 2015</t>
  </si>
  <si>
    <t>JOSÉ FLORES TREJO</t>
  </si>
  <si>
    <t>LAURA GABRIELA CÁRDENAS RODRÍGUEZ</t>
  </si>
  <si>
    <t>ESTEBAN ESTRADA RAMÍREZ</t>
  </si>
  <si>
    <t>ANA LIDIA SANDOVAL GARCÍA</t>
  </si>
  <si>
    <t>OSCAR JAVIER RAMÍREZ CASTELLANOS</t>
  </si>
  <si>
    <t>SALVADOR RIZO CASTELO</t>
  </si>
  <si>
    <t xml:space="preserve">ERIKA EUGENIA FÉLIX ÁNGELES </t>
  </si>
  <si>
    <t>MICHELLE LEAÑO ACEVES</t>
  </si>
  <si>
    <t>Sesión
15 de diciembre 2015</t>
  </si>
  <si>
    <t>DIRECCIÓN DE TRANSPARENCIA Y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</si>
</sst>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 Y DEPORTES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711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'Juventud y Deportes'!$A$7:$A$14</c:f>
              <c:strCache>
                <c:ptCount val="8"/>
                <c:pt idx="0">
                  <c:v>JOSÉ FLORES TREJO</c:v>
                </c:pt>
                <c:pt idx="1">
                  <c:v>LAURA GABRIELA CÁRDENAS RODRÍGUEZ</c:v>
                </c:pt>
                <c:pt idx="2">
                  <c:v>ESTEBAN ESTRADA RAMÍREZ</c:v>
                </c:pt>
                <c:pt idx="3">
                  <c:v>ANA LIDIA SANDOVAL GARCÍA</c:v>
                </c:pt>
                <c:pt idx="4">
                  <c:v>OSCAR JAVIER RAMÍREZ CASTELLANOS</c:v>
                </c:pt>
                <c:pt idx="5">
                  <c:v>SALVADOR RIZO CASTELO</c:v>
                </c:pt>
                <c:pt idx="6">
                  <c:v>ERIKA EUGENIA FÉLIX ÁNGELES </c:v>
                </c:pt>
                <c:pt idx="7">
                  <c:v>MICHELLE LEAÑO ACEVES</c:v>
                </c:pt>
              </c:strCache>
            </c:strRef>
          </c:cat>
          <c:val>
            <c:numRef>
              <c:f>'Juventud y Deportes'!$G$7:$G$14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1264"/>
        <c:axId val="96814208"/>
      </c:barChart>
      <c:catAx>
        <c:axId val="968112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6814208"/>
        <c:crosses val="autoZero"/>
        <c:auto val="1"/>
        <c:lblAlgn val="ctr"/>
        <c:lblOffset val="100"/>
        <c:tickLblSkip val="1"/>
        <c:noMultiLvlLbl val="0"/>
      </c:catAx>
      <c:valAx>
        <c:axId val="96814208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6811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</a:t>
            </a:r>
            <a:r>
              <a:rPr lang="es-MX" sz="1000" baseline="0">
                <a:latin typeface="Century Gothic" pitchFamily="34" charset="0"/>
              </a:rPr>
              <a:t>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94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'Juventud y Deportes'!$A$7:$A$14</c:f>
              <c:strCache>
                <c:ptCount val="8"/>
                <c:pt idx="0">
                  <c:v>JOSÉ FLORES TREJO</c:v>
                </c:pt>
                <c:pt idx="1">
                  <c:v>LAURA GABRIELA CÁRDENAS RODRÍGUEZ</c:v>
                </c:pt>
                <c:pt idx="2">
                  <c:v>ESTEBAN ESTRADA RAMÍREZ</c:v>
                </c:pt>
                <c:pt idx="3">
                  <c:v>ANA LIDIA SANDOVAL GARCÍA</c:v>
                </c:pt>
                <c:pt idx="4">
                  <c:v>OSCAR JAVIER RAMÍREZ CASTELLANOS</c:v>
                </c:pt>
                <c:pt idx="5">
                  <c:v>SALVADOR RIZO CASTELO</c:v>
                </c:pt>
                <c:pt idx="6">
                  <c:v>ERIKA EUGENIA FÉLIX ÁNGELES </c:v>
                </c:pt>
                <c:pt idx="7">
                  <c:v>MICHELLE LEAÑO ACEVES</c:v>
                </c:pt>
              </c:strCache>
            </c:strRef>
          </c:cat>
          <c:val>
            <c:numRef>
              <c:f>'Juventud y Deportes'!$H$7:$H$14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JUVENTUD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441087474965334"/>
          <c:y val="3.7037192515529692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7513607756056554E-2"/>
                  <c:y val="-2.221398963603689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75%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6521739130434779E-2"/>
                  <c:y val="-1.7958971043524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87.5 %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'Juventud y Deportes'!$D$6:$F$6</c:f>
              <c:strCache>
                <c:ptCount val="3"/>
                <c:pt idx="0">
                  <c:v>Sesión
19 de octubre 2015</c:v>
                </c:pt>
                <c:pt idx="1">
                  <c:v>Noviembre </c:v>
                </c:pt>
                <c:pt idx="2">
                  <c:v>Sesión
15 de diciembre 2015</c:v>
                </c:pt>
              </c:strCache>
            </c:strRef>
          </c:cat>
          <c:val>
            <c:numRef>
              <c:f>'Juventud y Deportes'!$D$15:$F$15</c:f>
              <c:numCache>
                <c:formatCode>General</c:formatCode>
                <c:ptCount val="3"/>
                <c:pt idx="0">
                  <c:v>75</c:v>
                </c:pt>
                <c:pt idx="2">
                  <c:v>87.5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8583168"/>
        <c:axId val="108714240"/>
        <c:axId val="0"/>
      </c:bar3DChart>
      <c:catAx>
        <c:axId val="10858316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8714240"/>
        <c:crosses val="autoZero"/>
        <c:auto val="1"/>
        <c:lblAlgn val="ctr"/>
        <c:lblOffset val="100"/>
        <c:noMultiLvlLbl val="0"/>
      </c:catAx>
      <c:valAx>
        <c:axId val="108714240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85831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328083</xdr:colOff>
      <xdr:row>16</xdr:row>
      <xdr:rowOff>102392</xdr:rowOff>
    </xdr:from>
    <xdr:to>
      <xdr:col>7</xdr:col>
      <xdr:colOff>392906</xdr:colOff>
      <xdr:row>33</xdr:row>
      <xdr:rowOff>116416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1350433</xdr:colOff>
      <xdr:row>0</xdr:row>
      <xdr:rowOff>0</xdr:rowOff>
    </xdr:from>
    <xdr:to>
      <xdr:col>0</xdr:col>
      <xdr:colOff>2731557</xdr:colOff>
      <xdr:row>4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50433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889000</xdr:colOff>
      <xdr:row>0</xdr:row>
      <xdr:rowOff>0</xdr:rowOff>
    </xdr:from>
    <xdr:to>
      <xdr:col>7</xdr:col>
      <xdr:colOff>200025</xdr:colOff>
      <xdr:row>4</xdr:row>
      <xdr:rowOff>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763250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65882</xdr:rowOff>
    </xdr:from>
    <xdr:to>
      <xdr:col>2</xdr:col>
      <xdr:colOff>1071562</xdr:colOff>
      <xdr:row>32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137583</xdr:colOff>
      <xdr:row>35</xdr:row>
      <xdr:rowOff>51857</xdr:rowOff>
    </xdr:from>
    <xdr:to>
      <xdr:col>4</xdr:col>
      <xdr:colOff>338666</xdr:colOff>
      <xdr:row>53</xdr:row>
      <xdr:rowOff>158750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zoomScale="90" zoomScaleNormal="90" workbookViewId="0">
      <selection activeCell="F7" sqref="F7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8" t="s">
        <v>0</v>
      </c>
      <c r="B1" s="9"/>
      <c r="C1" s="9"/>
      <c r="D1" s="9"/>
      <c r="E1" s="9"/>
      <c r="F1" s="9"/>
      <c r="G1" s="9"/>
      <c r="H1" s="10"/>
    </row>
    <row r="2" spans="1:8" ht="28.5" customHeight="1" x14ac:dyDescent="0.25">
      <c r="A2" s="8" t="s">
        <v>28</v>
      </c>
      <c r="B2" s="9"/>
      <c r="C2" s="9"/>
      <c r="D2" s="9"/>
      <c r="E2" s="9"/>
      <c r="F2" s="9"/>
      <c r="G2" s="9"/>
      <c r="H2" s="10"/>
    </row>
    <row r="3" spans="1:8" ht="29.25" customHeight="1" x14ac:dyDescent="0.25">
      <c r="A3" s="8" t="s">
        <v>1</v>
      </c>
      <c r="B3" s="9"/>
      <c r="C3" s="9"/>
      <c r="D3" s="9"/>
      <c r="E3" s="9"/>
      <c r="F3" s="9"/>
      <c r="G3" s="9"/>
      <c r="H3" s="10"/>
    </row>
    <row r="4" spans="1:8" ht="27" customHeight="1" x14ac:dyDescent="0.25">
      <c r="A4" s="8" t="s">
        <v>16</v>
      </c>
      <c r="B4" s="9"/>
      <c r="C4" s="9"/>
      <c r="D4" s="9"/>
      <c r="E4" s="9"/>
      <c r="F4" s="9"/>
      <c r="G4" s="9"/>
      <c r="H4" s="10"/>
    </row>
    <row r="5" spans="1:8" ht="21.75" customHeight="1" x14ac:dyDescent="0.25">
      <c r="A5" s="11" t="s">
        <v>2</v>
      </c>
      <c r="B5" s="11" t="s">
        <v>3</v>
      </c>
      <c r="C5" s="11" t="s">
        <v>4</v>
      </c>
      <c r="D5" s="11" t="s">
        <v>5</v>
      </c>
      <c r="E5" s="11"/>
      <c r="F5" s="11"/>
      <c r="G5" s="11"/>
      <c r="H5" s="11"/>
    </row>
    <row r="6" spans="1:8" ht="56.25" customHeight="1" x14ac:dyDescent="0.25">
      <c r="A6" s="11"/>
      <c r="B6" s="11"/>
      <c r="C6" s="11"/>
      <c r="D6" s="12" t="s">
        <v>18</v>
      </c>
      <c r="E6" s="5" t="s">
        <v>14</v>
      </c>
      <c r="F6" s="12" t="s">
        <v>27</v>
      </c>
      <c r="G6" s="7" t="s">
        <v>6</v>
      </c>
      <c r="H6" s="7" t="s">
        <v>7</v>
      </c>
    </row>
    <row r="7" spans="1:8" ht="21" customHeight="1" x14ac:dyDescent="0.25">
      <c r="A7" s="6" t="s">
        <v>19</v>
      </c>
      <c r="B7" s="2" t="s">
        <v>8</v>
      </c>
      <c r="C7" s="2" t="s">
        <v>17</v>
      </c>
      <c r="D7" s="2">
        <v>1</v>
      </c>
      <c r="E7" s="13" t="s">
        <v>15</v>
      </c>
      <c r="F7" s="2">
        <v>1</v>
      </c>
      <c r="G7" s="1">
        <f>(D7+F7)</f>
        <v>2</v>
      </c>
      <c r="H7" s="3">
        <f>(G7*100)/2</f>
        <v>100</v>
      </c>
    </row>
    <row r="8" spans="1:8" ht="24" customHeight="1" x14ac:dyDescent="0.25">
      <c r="A8" s="6" t="s">
        <v>20</v>
      </c>
      <c r="B8" s="2" t="s">
        <v>10</v>
      </c>
      <c r="C8" s="2" t="s">
        <v>9</v>
      </c>
      <c r="D8" s="2">
        <v>1</v>
      </c>
      <c r="E8" s="13"/>
      <c r="F8" s="2">
        <v>1</v>
      </c>
      <c r="G8" s="1">
        <f t="shared" ref="G8:G14" si="0">(D8+F8)</f>
        <v>2</v>
      </c>
      <c r="H8" s="3">
        <f t="shared" ref="H8:H14" si="1">(G8*100)/2</f>
        <v>100</v>
      </c>
    </row>
    <row r="9" spans="1:8" ht="23.25" customHeight="1" x14ac:dyDescent="0.25">
      <c r="A9" s="6" t="s">
        <v>21</v>
      </c>
      <c r="B9" s="2" t="s">
        <v>10</v>
      </c>
      <c r="C9" s="2" t="s">
        <v>9</v>
      </c>
      <c r="D9" s="2">
        <v>1</v>
      </c>
      <c r="E9" s="13"/>
      <c r="F9" s="2">
        <v>1</v>
      </c>
      <c r="G9" s="1">
        <f t="shared" si="0"/>
        <v>2</v>
      </c>
      <c r="H9" s="3">
        <f t="shared" si="1"/>
        <v>100</v>
      </c>
    </row>
    <row r="10" spans="1:8" ht="21" customHeight="1" x14ac:dyDescent="0.25">
      <c r="A10" s="6" t="s">
        <v>22</v>
      </c>
      <c r="B10" s="2" t="s">
        <v>10</v>
      </c>
      <c r="C10" s="2" t="s">
        <v>9</v>
      </c>
      <c r="D10" s="2">
        <v>1</v>
      </c>
      <c r="E10" s="13"/>
      <c r="F10" s="2">
        <v>1</v>
      </c>
      <c r="G10" s="1">
        <f t="shared" si="0"/>
        <v>2</v>
      </c>
      <c r="H10" s="3">
        <f t="shared" si="1"/>
        <v>100</v>
      </c>
    </row>
    <row r="11" spans="1:8" ht="27" customHeight="1" x14ac:dyDescent="0.25">
      <c r="A11" s="6" t="s">
        <v>23</v>
      </c>
      <c r="B11" s="2" t="s">
        <v>10</v>
      </c>
      <c r="C11" s="2" t="s">
        <v>9</v>
      </c>
      <c r="D11" s="2">
        <v>1</v>
      </c>
      <c r="E11" s="13"/>
      <c r="F11" s="2">
        <v>1</v>
      </c>
      <c r="G11" s="1">
        <f t="shared" si="0"/>
        <v>2</v>
      </c>
      <c r="H11" s="3">
        <f t="shared" si="1"/>
        <v>100</v>
      </c>
    </row>
    <row r="12" spans="1:8" ht="27" customHeight="1" x14ac:dyDescent="0.25">
      <c r="A12" s="6" t="s">
        <v>24</v>
      </c>
      <c r="B12" s="2" t="s">
        <v>10</v>
      </c>
      <c r="C12" s="2" t="s">
        <v>11</v>
      </c>
      <c r="D12" s="2">
        <v>0</v>
      </c>
      <c r="E12" s="13"/>
      <c r="F12" s="2">
        <v>0</v>
      </c>
      <c r="G12" s="1">
        <f t="shared" si="0"/>
        <v>0</v>
      </c>
      <c r="H12" s="3">
        <f t="shared" si="1"/>
        <v>0</v>
      </c>
    </row>
    <row r="13" spans="1:8" ht="27" customHeight="1" x14ac:dyDescent="0.25">
      <c r="A13" s="6" t="s">
        <v>25</v>
      </c>
      <c r="B13" s="2" t="s">
        <v>10</v>
      </c>
      <c r="C13" s="2" t="s">
        <v>12</v>
      </c>
      <c r="D13" s="2">
        <v>1</v>
      </c>
      <c r="E13" s="13"/>
      <c r="F13" s="2">
        <v>1</v>
      </c>
      <c r="G13" s="1">
        <f t="shared" si="0"/>
        <v>2</v>
      </c>
      <c r="H13" s="3">
        <f t="shared" si="1"/>
        <v>100</v>
      </c>
    </row>
    <row r="14" spans="1:8" ht="27.75" customHeight="1" x14ac:dyDescent="0.25">
      <c r="A14" s="6" t="s">
        <v>26</v>
      </c>
      <c r="B14" s="2" t="s">
        <v>10</v>
      </c>
      <c r="C14" s="2" t="s">
        <v>17</v>
      </c>
      <c r="D14" s="2">
        <v>0</v>
      </c>
      <c r="E14" s="13"/>
      <c r="F14" s="2">
        <v>1</v>
      </c>
      <c r="G14" s="1">
        <f t="shared" si="0"/>
        <v>1</v>
      </c>
      <c r="H14" s="3">
        <f t="shared" si="1"/>
        <v>50</v>
      </c>
    </row>
    <row r="15" spans="1:8" ht="29.25" customHeight="1" x14ac:dyDescent="0.25">
      <c r="A15" s="14" t="s">
        <v>13</v>
      </c>
      <c r="B15" s="14"/>
      <c r="C15" s="14"/>
      <c r="D15" s="2">
        <f>(D7+D8+D9+D10+D11+D14+D12+D13)/8*100</f>
        <v>75</v>
      </c>
      <c r="E15" s="15"/>
      <c r="F15" s="2">
        <f>SUM(F7:F14)/8*100</f>
        <v>87.5</v>
      </c>
      <c r="G15" s="4"/>
      <c r="H15" s="1">
        <f>(H7+H8+H9+H10+H11+H14+H13+H12)/8</f>
        <v>81.25</v>
      </c>
    </row>
  </sheetData>
  <mergeCells count="10">
    <mergeCell ref="A15:C15"/>
    <mergeCell ref="A1:H1"/>
    <mergeCell ref="A2:H2"/>
    <mergeCell ref="A3:H3"/>
    <mergeCell ref="A4:H4"/>
    <mergeCell ref="A5:A6"/>
    <mergeCell ref="B5:B6"/>
    <mergeCell ref="C5:C6"/>
    <mergeCell ref="D5:H5"/>
    <mergeCell ref="E7:E1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Juventud y Deportes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2015-12-08T18:37:15Z</dcterms:created>
  <dcterms:modified xsi:type="dcterms:W3CDTF">2016-01-14T21:44:39Z</dcterms:modified>
</cp:coreProperties>
</file>