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7365"/>
  </bookViews>
  <sheets>
    <sheet name="Movilidad y Conurbación" sheetId="1" r:id="rId1"/>
  </sheets>
  <calcPr calcId="144525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7" i="1"/>
  <c r="H8" i="1"/>
  <c r="H9" i="1"/>
  <c r="H10" i="1"/>
  <c r="H11" i="1"/>
  <c r="H12" i="1"/>
  <c r="H7" i="1"/>
  <c r="G13" i="1"/>
  <c r="F13" i="1"/>
  <c r="D13" i="1"/>
  <c r="I13" i="1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G9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</commentList>
</comments>
</file>

<file path=xl/sharedStrings.xml><?xml version="1.0" encoding="utf-8"?>
<sst xmlns="http://schemas.openxmlformats.org/spreadsheetml/2006/main" count="34" uniqueCount="27">
  <si>
    <t>AYUNTAMIENTO DE ZAPOPAN, JALISCO</t>
  </si>
  <si>
    <t>ESTADÍSTICA DE ASISTENCIA COMISIONES EDILICIAS 2015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</si>
  <si>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</si>
  <si>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</si>
  <si>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</si>
  <si>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</si>
  <si>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</si>
  <si>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</si>
  <si>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</si>
  <si>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</si>
  <si>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</si>
  <si>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</si>
  <si>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</si>
  <si>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</si>
  <si>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 xml:space="preserve">Noviembre </t>
  </si>
  <si>
    <t>ESTE MES NO SESIONÓ</t>
  </si>
  <si>
    <t>COMISIÓN EDILICIA DE MOVILIDAD URBANA Y CONURBACIÓN</t>
  </si>
  <si>
    <t>MYRIAM PAOLA ABUNDIS VÁZQUEZ</t>
  </si>
  <si>
    <t>TZITZI SANTILLÁN HERNÁNDEZ</t>
  </si>
  <si>
    <t>ESTEBAN ESTRADA RAMÍREZ</t>
  </si>
  <si>
    <t>ANA LIDIA SANDOVAL GARCÍA</t>
  </si>
  <si>
    <t>SALVADOR RIZO CASTELO</t>
  </si>
  <si>
    <t>ALEJANDRO PINEDA VALENZUELA</t>
  </si>
  <si>
    <t>Sesión
21 de octubre 2015</t>
  </si>
  <si>
    <t>Sesión
15 de diciembre 2015</t>
  </si>
  <si>
    <t>DIRECCIÓN DE TRANSPARENCIA Y BUENAS PRÁCTICAS</t>
  </si>
  <si>
    <t>Sesión
02 de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</si>
</sst>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MOVILIDAD URBANA Y CONURBACIÓN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7"/>
          <c:y val="4.0101164511007455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'Movilidad y Conurbación'!$A$7:$A$12</c:f>
              <c:strCache>
                <c:ptCount val="6"/>
                <c:pt idx="0">
                  <c:v>MYRIAM PAOLA ABUNDIS VÁZQUEZ</c:v>
                </c:pt>
                <c:pt idx="1">
                  <c:v>TZITZI SANTILLÁN HERNÁNDEZ</c:v>
                </c:pt>
                <c:pt idx="2">
                  <c:v>ESTEBAN ESTRADA RAMÍREZ</c:v>
                </c:pt>
                <c:pt idx="3">
                  <c:v>ANA LIDIA SANDOVAL GARCÍA</c:v>
                </c:pt>
                <c:pt idx="4">
                  <c:v>SALVADOR RIZO CASTELO</c:v>
                </c:pt>
                <c:pt idx="5">
                  <c:v>ALEJANDRO PINEDA VALENZUELA</c:v>
                </c:pt>
              </c:strCache>
            </c:strRef>
          </c:cat>
          <c:val>
            <c:numRef>
              <c:f>'Movilidad y Conurbación'!$H$7:$H$12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84864"/>
        <c:axId val="73925376"/>
      </c:barChart>
      <c:catAx>
        <c:axId val="7368486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3925376"/>
        <c:crosses val="autoZero"/>
        <c:auto val="1"/>
        <c:lblAlgn val="ctr"/>
        <c:lblOffset val="100"/>
        <c:tickLblSkip val="1"/>
        <c:noMultiLvlLbl val="0"/>
      </c:catAx>
      <c:valAx>
        <c:axId val="73925376"/>
        <c:scaling>
          <c:orientation val="minMax"/>
          <c:max val="3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368486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</a:t>
            </a:r>
            <a:r>
              <a:rPr lang="es-MX" sz="1000" baseline="0">
                <a:latin typeface="Century Gothic" pitchFamily="34" charset="0"/>
              </a:rPr>
              <a:t> URBANA Y CONURBACIÓN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83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'Movilidad y Conurbación'!$A$7:$A$12</c:f>
              <c:strCache>
                <c:ptCount val="6"/>
                <c:pt idx="0">
                  <c:v>MYRIAM PAOLA ABUNDIS VÁZQUEZ</c:v>
                </c:pt>
                <c:pt idx="1">
                  <c:v>TZITZI SANTILLÁN HERNÁNDEZ</c:v>
                </c:pt>
                <c:pt idx="2">
                  <c:v>ESTEBAN ESTRADA RAMÍREZ</c:v>
                </c:pt>
                <c:pt idx="3">
                  <c:v>ANA LIDIA SANDOVAL GARCÍA</c:v>
                </c:pt>
                <c:pt idx="4">
                  <c:v>SALVADOR RIZO CASTELO</c:v>
                </c:pt>
                <c:pt idx="5">
                  <c:v>ALEJANDRO PINEDA VALENZUELA</c:v>
                </c:pt>
              </c:strCache>
            </c:strRef>
          </c:cat>
          <c:val>
            <c:numRef>
              <c:f>'Movilidad y Conurbación'!$I$7:$I$12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 formatCode="0">
                  <c:v>66.666666666666671</c:v>
                </c:pt>
                <c:pt idx="3">
                  <c:v>100</c:v>
                </c:pt>
                <c:pt idx="4" formatCode="0">
                  <c:v>66.666666666666671</c:v>
                </c:pt>
                <c:pt idx="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09"/>
          <c:w val="0.43888886357207163"/>
          <c:h val="0.68476232137649451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/>
              <a:t>PORCENTAJE</a:t>
            </a:r>
            <a:r>
              <a:rPr lang="es-MX" sz="1000" baseline="0"/>
              <a:t> DE ASISTENCIA POR SESIÓN</a:t>
            </a:r>
          </a:p>
          <a:p>
            <a:pPr algn="r">
              <a:defRPr/>
            </a:pPr>
            <a:r>
              <a:rPr lang="es-MX" sz="1000" baseline="0"/>
              <a:t>COMISIÓN DE MOVILIDAD URBANA Y CONURBACIÓN</a:t>
            </a:r>
          </a:p>
        </c:rich>
      </c:tx>
      <c:layout>
        <c:manualLayout>
          <c:xMode val="edge"/>
          <c:yMode val="edge"/>
          <c:x val="0.49125298362302006"/>
          <c:y val="3.7037192515529706E-2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'Movilidad y Conurbación'!$D$6:$G$6</c:f>
              <c:strCache>
                <c:ptCount val="4"/>
                <c:pt idx="0">
                  <c:v>Sesión
21 de octubre 2015</c:v>
                </c:pt>
                <c:pt idx="1">
                  <c:v>Noviembre </c:v>
                </c:pt>
                <c:pt idx="2">
                  <c:v>Sesión
02 de diciembre 2015</c:v>
                </c:pt>
                <c:pt idx="3">
                  <c:v>Sesión
15 de diciembre 2015</c:v>
                </c:pt>
              </c:strCache>
            </c:strRef>
          </c:cat>
          <c:val>
            <c:numRef>
              <c:f>'Movilidad y Conurbación'!$D$7:$G$7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strRef>
              <c:f>'Movilidad y Conurbación'!$D$6:$G$6</c:f>
              <c:strCache>
                <c:ptCount val="4"/>
                <c:pt idx="0">
                  <c:v>Sesión
21 de octubre 2015</c:v>
                </c:pt>
                <c:pt idx="1">
                  <c:v>Noviembre </c:v>
                </c:pt>
                <c:pt idx="2">
                  <c:v>Sesión
02 de diciembre 2015</c:v>
                </c:pt>
                <c:pt idx="3">
                  <c:v>Sesión
15 de diciembre 2015</c:v>
                </c:pt>
              </c:strCache>
            </c:strRef>
          </c:cat>
          <c:val>
            <c:numRef>
              <c:f>'Movilidad y Conurbación'!$D$8:$G$8</c:f>
              <c:numCache>
                <c:formatCode>General</c:formatCode>
                <c:ptCount val="4"/>
                <c:pt idx="0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invertIfNegative val="0"/>
          <c:dLbls>
            <c:delete val="1"/>
          </c:dLbls>
          <c:cat>
            <c:strRef>
              <c:f>'Movilidad y Conurbación'!$D$6:$G$6</c:f>
              <c:strCache>
                <c:ptCount val="4"/>
                <c:pt idx="0">
                  <c:v>Sesión
21 de octubre 2015</c:v>
                </c:pt>
                <c:pt idx="1">
                  <c:v>Noviembre </c:v>
                </c:pt>
                <c:pt idx="2">
                  <c:v>Sesión
02 de diciembre 2015</c:v>
                </c:pt>
                <c:pt idx="3">
                  <c:v>Sesión
15 de diciembre 2015</c:v>
                </c:pt>
              </c:strCache>
            </c:strRef>
          </c:cat>
          <c:val>
            <c:numRef>
              <c:f>'Movilidad y Conurbación'!$D$9:$G$9</c:f>
              <c:numCache>
                <c:formatCode>General</c:formatCode>
                <c:ptCount val="4"/>
                <c:pt idx="0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'Movilidad y Conurbación'!$D$6:$G$6</c:f>
              <c:strCache>
                <c:ptCount val="4"/>
                <c:pt idx="0">
                  <c:v>Sesión
21 de octubre 2015</c:v>
                </c:pt>
                <c:pt idx="1">
                  <c:v>Noviembre </c:v>
                </c:pt>
                <c:pt idx="2">
                  <c:v>Sesión
02 de diciembre 2015</c:v>
                </c:pt>
                <c:pt idx="3">
                  <c:v>Sesión
15 de diciembre 2015</c:v>
                </c:pt>
              </c:strCache>
            </c:strRef>
          </c:cat>
          <c:val>
            <c:numRef>
              <c:f>'Movilidad y Conurbación'!$D$10:$G$10</c:f>
              <c:numCache>
                <c:formatCode>General</c:formatCode>
                <c:ptCount val="4"/>
                <c:pt idx="0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strRef>
              <c:f>'Movilidad y Conurbación'!$D$6:$G$6</c:f>
              <c:strCache>
                <c:ptCount val="4"/>
                <c:pt idx="0">
                  <c:v>Sesión
21 de octubre 2015</c:v>
                </c:pt>
                <c:pt idx="1">
                  <c:v>Noviembre </c:v>
                </c:pt>
                <c:pt idx="2">
                  <c:v>Sesión
02 de diciembre 2015</c:v>
                </c:pt>
                <c:pt idx="3">
                  <c:v>Sesión
15 de diciembre 2015</c:v>
                </c:pt>
              </c:strCache>
            </c:strRef>
          </c:cat>
          <c:val>
            <c:numRef>
              <c:f>'Movilidad y Conurbación'!$D$11:$G$11</c:f>
              <c:numCache>
                <c:formatCode>General</c:formatCode>
                <c:ptCount val="4"/>
                <c:pt idx="0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5"/>
          <c:order val="5"/>
          <c:invertIfNegative val="0"/>
          <c:dLbls>
            <c:delete val="1"/>
          </c:dLbls>
          <c:cat>
            <c:strRef>
              <c:f>'Movilidad y Conurbación'!$D$6:$G$6</c:f>
              <c:strCache>
                <c:ptCount val="4"/>
                <c:pt idx="0">
                  <c:v>Sesión
21 de octubre 2015</c:v>
                </c:pt>
                <c:pt idx="1">
                  <c:v>Noviembre </c:v>
                </c:pt>
                <c:pt idx="2">
                  <c:v>Sesión
02 de diciembre 2015</c:v>
                </c:pt>
                <c:pt idx="3">
                  <c:v>Sesión
15 de diciembre 2015</c:v>
                </c:pt>
              </c:strCache>
            </c:strRef>
          </c:cat>
          <c:val>
            <c:numRef>
              <c:f>'Movilidad y Conurbación'!$D$12:$G$12</c:f>
              <c:numCache>
                <c:formatCode>General</c:formatCode>
                <c:ptCount val="4"/>
                <c:pt idx="0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6"/>
          <c:order val="6"/>
          <c:spPr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4.912280701754386E-2"/>
                  <c:y val="3.16539066528785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180964221577565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263157894736841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'Movilidad y Conurbación'!$D$6:$G$6</c:f>
              <c:strCache>
                <c:ptCount val="4"/>
                <c:pt idx="0">
                  <c:v>Sesión
21 de octubre 2015</c:v>
                </c:pt>
                <c:pt idx="1">
                  <c:v>Noviembre </c:v>
                </c:pt>
                <c:pt idx="2">
                  <c:v>Sesión
02 de diciembre 2015</c:v>
                </c:pt>
                <c:pt idx="3">
                  <c:v>Sesión
15 de diciembre 2015</c:v>
                </c:pt>
              </c:strCache>
            </c:strRef>
          </c:cat>
          <c:val>
            <c:numRef>
              <c:f>'Movilidad y Conurbación'!$D$13:$G$13</c:f>
              <c:numCache>
                <c:formatCode>General</c:formatCode>
                <c:ptCount val="4"/>
                <c:pt idx="0" formatCode="0">
                  <c:v>83.333333333333343</c:v>
                </c:pt>
                <c:pt idx="2">
                  <c:v>100</c:v>
                </c:pt>
                <c:pt idx="3" formatCode="0">
                  <c:v>83.333333333333343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8"/>
        <c:gapDepth val="227"/>
        <c:shape val="box"/>
        <c:axId val="89364352"/>
        <c:axId val="91346048"/>
        <c:axId val="0"/>
      </c:bar3DChart>
      <c:catAx>
        <c:axId val="8936435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1346048"/>
        <c:crosses val="autoZero"/>
        <c:auto val="1"/>
        <c:lblAlgn val="ctr"/>
        <c:lblOffset val="100"/>
        <c:noMultiLvlLbl val="0"/>
      </c:catAx>
      <c:valAx>
        <c:axId val="91346048"/>
        <c:scaling>
          <c:orientation val="minMax"/>
          <c:max val="100"/>
          <c:min val="5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936435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328083</xdr:colOff>
      <xdr:row>14</xdr:row>
      <xdr:rowOff>102392</xdr:rowOff>
    </xdr:from>
    <xdr:to>
      <xdr:col>8</xdr:col>
      <xdr:colOff>392906</xdr:colOff>
      <xdr:row>31</xdr:row>
      <xdr:rowOff>116416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1572684</xdr:colOff>
      <xdr:row>0</xdr:row>
      <xdr:rowOff>0</xdr:rowOff>
    </xdr:from>
    <xdr:to>
      <xdr:col>0</xdr:col>
      <xdr:colOff>2953808</xdr:colOff>
      <xdr:row>4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572684" y="0"/>
          <a:ext cx="1381124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857250</xdr:colOff>
      <xdr:row>0</xdr:row>
      <xdr:rowOff>0</xdr:rowOff>
    </xdr:from>
    <xdr:to>
      <xdr:col>8</xdr:col>
      <xdr:colOff>676276</xdr:colOff>
      <xdr:row>4</xdr:row>
      <xdr:rowOff>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731500" y="0"/>
          <a:ext cx="1364192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65882</xdr:rowOff>
    </xdr:from>
    <xdr:to>
      <xdr:col>2</xdr:col>
      <xdr:colOff>1071562</xdr:colOff>
      <xdr:row>30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137583</xdr:colOff>
      <xdr:row>33</xdr:row>
      <xdr:rowOff>51856</xdr:rowOff>
    </xdr:from>
    <xdr:to>
      <xdr:col>4</xdr:col>
      <xdr:colOff>275166</xdr:colOff>
      <xdr:row>54</xdr:row>
      <xdr:rowOff>63499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"/>
  <sheetViews>
    <sheetView tabSelected="1" zoomScale="90" zoomScaleNormal="90" workbookViewId="0">
      <selection activeCell="D10" sqref="D10"/>
    </sheetView>
  </sheetViews>
  <sheetFormatPr baseColWidth="10" defaultRowHeight="15" x14ac:dyDescent="0.25"/>
  <cols>
    <col min="1" max="1" width="46.5703125" customWidth="1"/>
    <col min="2" max="2" width="21.7109375" customWidth="1"/>
    <col min="3" max="3" width="17.42578125" customWidth="1"/>
    <col min="4" max="4" width="20.7109375" customWidth="1"/>
    <col min="5" max="6" width="20.85546875" customWidth="1"/>
    <col min="7" max="7" width="20.7109375" customWidth="1"/>
    <col min="8" max="8" width="23.140625" customWidth="1"/>
    <col min="9" max="9" width="20.85546875" customWidth="1"/>
  </cols>
  <sheetData>
    <row r="1" spans="1:9" ht="27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7"/>
    </row>
    <row r="2" spans="1:9" ht="28.5" customHeight="1" x14ac:dyDescent="0.25">
      <c r="A2" s="15" t="s">
        <v>25</v>
      </c>
      <c r="B2" s="16"/>
      <c r="C2" s="16"/>
      <c r="D2" s="16"/>
      <c r="E2" s="16"/>
      <c r="F2" s="16"/>
      <c r="G2" s="16"/>
      <c r="H2" s="16"/>
      <c r="I2" s="17"/>
    </row>
    <row r="3" spans="1:9" ht="29.25" customHeight="1" x14ac:dyDescent="0.25">
      <c r="A3" s="15" t="s">
        <v>1</v>
      </c>
      <c r="B3" s="16"/>
      <c r="C3" s="16"/>
      <c r="D3" s="16"/>
      <c r="E3" s="16"/>
      <c r="F3" s="16"/>
      <c r="G3" s="16"/>
      <c r="H3" s="16"/>
      <c r="I3" s="17"/>
    </row>
    <row r="4" spans="1:9" ht="27" customHeight="1" x14ac:dyDescent="0.25">
      <c r="A4" s="15" t="s">
        <v>16</v>
      </c>
      <c r="B4" s="16"/>
      <c r="C4" s="16"/>
      <c r="D4" s="16"/>
      <c r="E4" s="16"/>
      <c r="F4" s="16"/>
      <c r="G4" s="16"/>
      <c r="H4" s="16"/>
      <c r="I4" s="17"/>
    </row>
    <row r="5" spans="1:9" ht="21.75" customHeight="1" x14ac:dyDescent="0.25">
      <c r="A5" s="18" t="s">
        <v>2</v>
      </c>
      <c r="B5" s="18" t="s">
        <v>3</v>
      </c>
      <c r="C5" s="18" t="s">
        <v>4</v>
      </c>
      <c r="D5" s="18" t="s">
        <v>5</v>
      </c>
      <c r="E5" s="18"/>
      <c r="F5" s="18"/>
      <c r="G5" s="18"/>
      <c r="H5" s="18"/>
      <c r="I5" s="18"/>
    </row>
    <row r="6" spans="1:9" ht="56.25" customHeight="1" x14ac:dyDescent="0.25">
      <c r="A6" s="18"/>
      <c r="B6" s="18"/>
      <c r="C6" s="18"/>
      <c r="D6" s="8" t="s">
        <v>23</v>
      </c>
      <c r="E6" s="7" t="s">
        <v>14</v>
      </c>
      <c r="F6" s="8" t="s">
        <v>26</v>
      </c>
      <c r="G6" s="8" t="s">
        <v>24</v>
      </c>
      <c r="H6" s="1" t="s">
        <v>6</v>
      </c>
      <c r="I6" s="1" t="s">
        <v>7</v>
      </c>
    </row>
    <row r="7" spans="1:9" ht="30" customHeight="1" x14ac:dyDescent="0.25">
      <c r="A7" s="2" t="s">
        <v>17</v>
      </c>
      <c r="B7" s="4" t="s">
        <v>8</v>
      </c>
      <c r="C7" s="4" t="s">
        <v>9</v>
      </c>
      <c r="D7" s="4">
        <v>1</v>
      </c>
      <c r="E7" s="19" t="s">
        <v>15</v>
      </c>
      <c r="F7" s="4">
        <v>1</v>
      </c>
      <c r="G7" s="4">
        <v>1</v>
      </c>
      <c r="H7" s="3">
        <f>SUM(D7+F7+G7)</f>
        <v>3</v>
      </c>
      <c r="I7" s="5">
        <f>(H7*100)/3</f>
        <v>100</v>
      </c>
    </row>
    <row r="8" spans="1:9" ht="30" customHeight="1" x14ac:dyDescent="0.25">
      <c r="A8" s="2" t="s">
        <v>18</v>
      </c>
      <c r="B8" s="4" t="s">
        <v>10</v>
      </c>
      <c r="C8" s="4" t="s">
        <v>9</v>
      </c>
      <c r="D8" s="4">
        <v>1</v>
      </c>
      <c r="E8" s="20"/>
      <c r="F8" s="4">
        <v>1</v>
      </c>
      <c r="G8" s="4">
        <v>1</v>
      </c>
      <c r="H8" s="3">
        <f t="shared" ref="H8:H12" si="0">SUM(D8+F8+G8)</f>
        <v>3</v>
      </c>
      <c r="I8" s="5">
        <f t="shared" ref="I8:I12" si="1">(H8*100)/3</f>
        <v>100</v>
      </c>
    </row>
    <row r="9" spans="1:9" ht="30" customHeight="1" x14ac:dyDescent="0.25">
      <c r="A9" s="2" t="s">
        <v>19</v>
      </c>
      <c r="B9" s="4" t="s">
        <v>10</v>
      </c>
      <c r="C9" s="4" t="s">
        <v>9</v>
      </c>
      <c r="D9" s="4">
        <v>1</v>
      </c>
      <c r="E9" s="20"/>
      <c r="F9" s="4">
        <v>1</v>
      </c>
      <c r="G9" s="4">
        <v>0</v>
      </c>
      <c r="H9" s="3">
        <f t="shared" si="0"/>
        <v>2</v>
      </c>
      <c r="I9" s="23">
        <f t="shared" si="1"/>
        <v>66.666666666666671</v>
      </c>
    </row>
    <row r="10" spans="1:9" ht="30" customHeight="1" x14ac:dyDescent="0.25">
      <c r="A10" s="2" t="s">
        <v>20</v>
      </c>
      <c r="B10" s="4" t="s">
        <v>10</v>
      </c>
      <c r="C10" s="4" t="s">
        <v>9</v>
      </c>
      <c r="D10" s="4">
        <v>1</v>
      </c>
      <c r="E10" s="20"/>
      <c r="F10" s="4">
        <v>1</v>
      </c>
      <c r="G10" s="4">
        <v>1</v>
      </c>
      <c r="H10" s="3">
        <f t="shared" si="0"/>
        <v>3</v>
      </c>
      <c r="I10" s="5">
        <f t="shared" si="1"/>
        <v>100</v>
      </c>
    </row>
    <row r="11" spans="1:9" ht="30" customHeight="1" x14ac:dyDescent="0.25">
      <c r="A11" s="2" t="s">
        <v>21</v>
      </c>
      <c r="B11" s="4" t="s">
        <v>10</v>
      </c>
      <c r="C11" s="4" t="s">
        <v>11</v>
      </c>
      <c r="D11" s="4">
        <v>0</v>
      </c>
      <c r="E11" s="20"/>
      <c r="F11" s="4">
        <v>1</v>
      </c>
      <c r="G11" s="4">
        <v>1</v>
      </c>
      <c r="H11" s="3">
        <f t="shared" si="0"/>
        <v>2</v>
      </c>
      <c r="I11" s="23">
        <f t="shared" si="1"/>
        <v>66.666666666666671</v>
      </c>
    </row>
    <row r="12" spans="1:9" ht="30" customHeight="1" x14ac:dyDescent="0.25">
      <c r="A12" s="2" t="s">
        <v>22</v>
      </c>
      <c r="B12" s="4" t="s">
        <v>10</v>
      </c>
      <c r="C12" s="4" t="s">
        <v>12</v>
      </c>
      <c r="D12" s="4">
        <v>1</v>
      </c>
      <c r="E12" s="20"/>
      <c r="F12" s="4">
        <v>1</v>
      </c>
      <c r="G12" s="4">
        <v>1</v>
      </c>
      <c r="H12" s="3">
        <f t="shared" si="0"/>
        <v>3</v>
      </c>
      <c r="I12" s="5">
        <f t="shared" si="1"/>
        <v>100</v>
      </c>
    </row>
    <row r="13" spans="1:9" ht="29.25" customHeight="1" x14ac:dyDescent="0.25">
      <c r="A13" s="12" t="s">
        <v>13</v>
      </c>
      <c r="B13" s="13"/>
      <c r="C13" s="14"/>
      <c r="D13" s="9">
        <f>(D7+D8+D9+D10+D11+D12)/6*100</f>
        <v>83.333333333333343</v>
      </c>
      <c r="E13" s="21"/>
      <c r="F13" s="11">
        <f>SUM(F7:F12)/6*100</f>
        <v>100</v>
      </c>
      <c r="G13" s="22">
        <f>SUM(G7:G12)/6*100</f>
        <v>83.333333333333343</v>
      </c>
      <c r="H13" s="6"/>
      <c r="I13" s="10">
        <f>(I7+I8+I9+I10+I11+I12)/6</f>
        <v>88.8888888888889</v>
      </c>
    </row>
  </sheetData>
  <mergeCells count="10">
    <mergeCell ref="A13:C13"/>
    <mergeCell ref="A1:I1"/>
    <mergeCell ref="A2:I2"/>
    <mergeCell ref="A3:I3"/>
    <mergeCell ref="A4:I4"/>
    <mergeCell ref="A5:A6"/>
    <mergeCell ref="B5:B6"/>
    <mergeCell ref="C5:C6"/>
    <mergeCell ref="D5:I5"/>
    <mergeCell ref="E7:E13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Movilidad y Conurbación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2015-12-08T18:37:15Z</dcterms:created>
  <dcterms:modified xsi:type="dcterms:W3CDTF">2016-01-18T22:00:52Z</dcterms:modified>
</cp:coreProperties>
</file>