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7365"/>
  </bookViews>
  <sheets>
    <sheet name="Servicios Públicos" sheetId="1" r:id="rId1"/>
  </sheets>
  <calcPr calcId="144525"/>
</workbook>
</file>

<file path=xl/calcChain.xml><?xml version="1.0" encoding="utf-8"?>
<calcChain xmlns="http://schemas.openxmlformats.org/spreadsheetml/2006/main">
  <c r="F15" i="1" l="1"/>
  <c r="H12" i="1"/>
  <c r="H13" i="1"/>
  <c r="H14" i="1"/>
  <c r="H8" i="1"/>
  <c r="H9" i="1"/>
  <c r="H10" i="1"/>
  <c r="H7" i="1"/>
  <c r="G12" i="1"/>
  <c r="G13" i="1"/>
  <c r="G14" i="1"/>
  <c r="G11" i="1"/>
  <c r="H11" i="1"/>
  <c r="G8" i="1"/>
  <c r="G9" i="1"/>
  <c r="G10" i="1"/>
  <c r="G7" i="1"/>
  <c r="D15" i="1"/>
  <c r="H15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</commentList>
</comments>
</file>

<file path=xl/sharedStrings.xml><?xml version="1.0" encoding="utf-8"?>
<sst xmlns="http://schemas.openxmlformats.org/spreadsheetml/2006/main" count="40" uniqueCount="30">
  <si>
    <t>AYUNTAMIENTO DE ZAPOPAN, JALISCO</t>
  </si>
  <si>
    <t>ESTADÍSTICA DE ASISTENCIA COMISIONES EDILICIAS 2015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</si>
  <si>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</si>
  <si>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</si>
  <si>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</si>
  <si>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</si>
  <si>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</si>
  <si>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</si>
  <si>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</si>
  <si>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</si>
  <si>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</si>
  <si>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</si>
  <si>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</si>
  <si>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</si>
  <si>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 xml:space="preserve">Noviembre </t>
  </si>
  <si>
    <t>ESTE MES NO SESIONÓ</t>
  </si>
  <si>
    <t>PVEM</t>
  </si>
  <si>
    <t>COMISIÓN EDILICIA DE SERVICIOS PÚBLICOS</t>
  </si>
  <si>
    <t>ARMANDO GUZMÁN ESPARZA</t>
  </si>
  <si>
    <t>GRACIELA DE OBALDÍA ESCALANTE</t>
  </si>
  <si>
    <t>MARIO ALBERTO RODRÍGUEZ CARRILLO</t>
  </si>
  <si>
    <t>XAVIER MARCONI MONTERO VILLANUEVA</t>
  </si>
  <si>
    <t xml:space="preserve">ALEJANDRO PINEDA VALENZUELA  VÁZQUEZ  </t>
  </si>
  <si>
    <t>MYRIAM PAOLA ABUNDIS</t>
  </si>
  <si>
    <t>MICHELLE LEAÑO ACEVES</t>
  </si>
  <si>
    <t>LAURA GABRIELA CÁRDENAS RODRÍGUEZ</t>
  </si>
  <si>
    <t>Forma parte de la Comisión Edilicia a partir del 20 de noviembre 2015</t>
  </si>
  <si>
    <t>Sesión 
14 de Octubre 2015</t>
  </si>
  <si>
    <t>Sesión 
17 de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</si>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</sst>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7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'Servicios Públicos'!$A$7:$A$14</c:f>
              <c:strCache>
                <c:ptCount val="8"/>
                <c:pt idx="0">
                  <c:v>ARMANDO GUZMÁN ESPARZA</c:v>
                </c:pt>
                <c:pt idx="1">
                  <c:v>GRACIELA DE OBALDÍA ESCALANTE</c:v>
                </c:pt>
                <c:pt idx="2">
                  <c:v>MARIO ALBERTO RODRÍGUEZ CARRILLO</c:v>
                </c:pt>
                <c:pt idx="3">
                  <c:v>XAVIER MARCONI MONTERO VILLANUEVA</c:v>
                </c:pt>
                <c:pt idx="4">
                  <c:v>ALEJANDRO PINEDA VALENZUELA  VÁZQUEZ  </c:v>
                </c:pt>
                <c:pt idx="5">
                  <c:v>MYRIAM PAOLA ABUNDIS</c:v>
                </c:pt>
                <c:pt idx="6">
                  <c:v>MICHELLE LEAÑO ACEVES</c:v>
                </c:pt>
                <c:pt idx="7">
                  <c:v>LAURA GABRIELA CÁRDENAS RODRÍGUEZ</c:v>
                </c:pt>
              </c:strCache>
            </c:strRef>
          </c:cat>
          <c:val>
            <c:numRef>
              <c:f>'Servicios Públicos'!$G$7:$G$14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8576"/>
        <c:axId val="34250112"/>
      </c:barChart>
      <c:catAx>
        <c:axId val="342485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250112"/>
        <c:crosses val="autoZero"/>
        <c:auto val="1"/>
        <c:lblAlgn val="ctr"/>
        <c:lblOffset val="100"/>
        <c:tickLblSkip val="1"/>
        <c:noMultiLvlLbl val="0"/>
      </c:catAx>
      <c:valAx>
        <c:axId val="34250112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4248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</a:t>
            </a:r>
            <a:r>
              <a:rPr lang="es-MX" sz="1000" baseline="0">
                <a:latin typeface="Century Gothic" pitchFamily="34" charset="0"/>
              </a:rPr>
              <a:t>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83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'Servicios Públicos'!$A$7:$A$14</c:f>
              <c:strCache>
                <c:ptCount val="8"/>
                <c:pt idx="0">
                  <c:v>ARMANDO GUZMÁN ESPARZA</c:v>
                </c:pt>
                <c:pt idx="1">
                  <c:v>GRACIELA DE OBALDÍA ESCALANTE</c:v>
                </c:pt>
                <c:pt idx="2">
                  <c:v>MARIO ALBERTO RODRÍGUEZ CARRILLO</c:v>
                </c:pt>
                <c:pt idx="3">
                  <c:v>XAVIER MARCONI MONTERO VILLANUEVA</c:v>
                </c:pt>
                <c:pt idx="4">
                  <c:v>ALEJANDRO PINEDA VALENZUELA  VÁZQUEZ  </c:v>
                </c:pt>
                <c:pt idx="5">
                  <c:v>MYRIAM PAOLA ABUNDIS</c:v>
                </c:pt>
                <c:pt idx="6">
                  <c:v>MICHELLE LEAÑO ACEVES</c:v>
                </c:pt>
                <c:pt idx="7">
                  <c:v>LAURA GABRIELA CÁRDENAS RODRÍGUEZ</c:v>
                </c:pt>
              </c:strCache>
            </c:strRef>
          </c:cat>
          <c:val>
            <c:numRef>
              <c:f>'Servicios Públicos'!$H$7:$H$14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09"/>
          <c:w val="0.43888886357207163"/>
          <c:h val="0.68476232137649451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4637387756494582"/>
          <c:y val="3.7037139346750451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9390083572176409E-2"/>
                  <c:y val="-1.207591089535443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75%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4417511002443471E-2"/>
                  <c:y val="-6.75865713465400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'Servicios Públicos'!$D$6:$F$6</c:f>
              <c:strCache>
                <c:ptCount val="3"/>
                <c:pt idx="0">
                  <c:v>Sesión 
14 de Octubre 2015</c:v>
                </c:pt>
                <c:pt idx="1">
                  <c:v>Noviembre </c:v>
                </c:pt>
                <c:pt idx="2">
                  <c:v>Sesión 
17 de Diciembre 2015</c:v>
                </c:pt>
              </c:strCache>
            </c:strRef>
          </c:cat>
          <c:val>
            <c:numRef>
              <c:f>'Servicios Públicos'!$D$15:$F$15</c:f>
              <c:numCache>
                <c:formatCode>General</c:formatCode>
                <c:ptCount val="3"/>
                <c:pt idx="0">
                  <c:v>75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2127232"/>
        <c:axId val="64017152"/>
        <c:axId val="0"/>
      </c:bar3DChart>
      <c:catAx>
        <c:axId val="5212723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4017152"/>
        <c:crosses val="autoZero"/>
        <c:auto val="1"/>
        <c:lblAlgn val="ctr"/>
        <c:lblOffset val="100"/>
        <c:noMultiLvlLbl val="0"/>
      </c:catAx>
      <c:valAx>
        <c:axId val="64017152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212723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101864</xdr:colOff>
      <xdr:row>15</xdr:row>
      <xdr:rowOff>185736</xdr:rowOff>
    </xdr:from>
    <xdr:to>
      <xdr:col>9</xdr:col>
      <xdr:colOff>261937</xdr:colOff>
      <xdr:row>33</xdr:row>
      <xdr:rowOff>9260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1371601</xdr:colOff>
      <xdr:row>0</xdr:row>
      <xdr:rowOff>0</xdr:rowOff>
    </xdr:from>
    <xdr:to>
      <xdr:col>0</xdr:col>
      <xdr:colOff>2752725</xdr:colOff>
      <xdr:row>4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71601" y="0"/>
          <a:ext cx="1381124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1059657</xdr:colOff>
      <xdr:row>0</xdr:row>
      <xdr:rowOff>0</xdr:rowOff>
    </xdr:from>
    <xdr:to>
      <xdr:col>7</xdr:col>
      <xdr:colOff>370682</xdr:colOff>
      <xdr:row>4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941845" y="0"/>
          <a:ext cx="1358900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65882</xdr:rowOff>
    </xdr:from>
    <xdr:to>
      <xdr:col>3</xdr:col>
      <xdr:colOff>571500</xdr:colOff>
      <xdr:row>32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137583</xdr:colOff>
      <xdr:row>35</xdr:row>
      <xdr:rowOff>51857</xdr:rowOff>
    </xdr:from>
    <xdr:to>
      <xdr:col>3</xdr:col>
      <xdr:colOff>1178719</xdr:colOff>
      <xdr:row>55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5/12/15IIIntegraci&#243;n-de-Comisiones-Colegiadas-Permanentes-Gobierno-Municipal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zoomScale="80" zoomScaleNormal="80" workbookViewId="0">
      <selection activeCell="F47" sqref="F47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8.5" customHeight="1" x14ac:dyDescent="0.25">
      <c r="A2" s="12" t="s">
        <v>29</v>
      </c>
      <c r="B2" s="13"/>
      <c r="C2" s="13"/>
      <c r="D2" s="13"/>
      <c r="E2" s="13"/>
      <c r="F2" s="13"/>
      <c r="G2" s="13"/>
      <c r="H2" s="14"/>
    </row>
    <row r="3" spans="1:8" ht="29.25" customHeight="1" x14ac:dyDescent="0.25">
      <c r="A3" s="12" t="s">
        <v>1</v>
      </c>
      <c r="B3" s="13"/>
      <c r="C3" s="13"/>
      <c r="D3" s="13"/>
      <c r="E3" s="13"/>
      <c r="F3" s="13"/>
      <c r="G3" s="13"/>
      <c r="H3" s="14"/>
    </row>
    <row r="4" spans="1:8" ht="27" customHeight="1" x14ac:dyDescent="0.25">
      <c r="A4" s="12" t="s">
        <v>17</v>
      </c>
      <c r="B4" s="13"/>
      <c r="C4" s="13"/>
      <c r="D4" s="13"/>
      <c r="E4" s="13"/>
      <c r="F4" s="13"/>
      <c r="G4" s="13"/>
      <c r="H4" s="14"/>
    </row>
    <row r="5" spans="1:8" ht="21.75" customHeight="1" x14ac:dyDescent="0.25">
      <c r="A5" s="15" t="s">
        <v>2</v>
      </c>
      <c r="B5" s="15" t="s">
        <v>3</v>
      </c>
      <c r="C5" s="15" t="s">
        <v>4</v>
      </c>
      <c r="D5" s="15" t="s">
        <v>5</v>
      </c>
      <c r="E5" s="15"/>
      <c r="F5" s="15"/>
      <c r="G5" s="15"/>
      <c r="H5" s="15"/>
    </row>
    <row r="6" spans="1:8" ht="56.25" customHeight="1" x14ac:dyDescent="0.25">
      <c r="A6" s="15"/>
      <c r="B6" s="15"/>
      <c r="C6" s="15"/>
      <c r="D6" s="7" t="s">
        <v>27</v>
      </c>
      <c r="E6" s="8" t="s">
        <v>14</v>
      </c>
      <c r="F6" s="7" t="s">
        <v>28</v>
      </c>
      <c r="G6" s="1" t="s">
        <v>6</v>
      </c>
      <c r="H6" s="1" t="s">
        <v>7</v>
      </c>
    </row>
    <row r="7" spans="1:8" ht="21" customHeight="1" x14ac:dyDescent="0.25">
      <c r="A7" s="2" t="s">
        <v>18</v>
      </c>
      <c r="B7" s="4" t="s">
        <v>8</v>
      </c>
      <c r="C7" s="4" t="s">
        <v>9</v>
      </c>
      <c r="D7" s="4">
        <v>1</v>
      </c>
      <c r="E7" s="16" t="s">
        <v>15</v>
      </c>
      <c r="F7" s="4">
        <v>1</v>
      </c>
      <c r="G7" s="3">
        <f>(D7+F7)</f>
        <v>2</v>
      </c>
      <c r="H7" s="5">
        <f>(G7*100)/2</f>
        <v>100</v>
      </c>
    </row>
    <row r="8" spans="1:8" ht="24" customHeight="1" x14ac:dyDescent="0.25">
      <c r="A8" s="2" t="s">
        <v>19</v>
      </c>
      <c r="B8" s="4" t="s">
        <v>10</v>
      </c>
      <c r="C8" s="4" t="s">
        <v>9</v>
      </c>
      <c r="D8" s="4">
        <v>1</v>
      </c>
      <c r="E8" s="17"/>
      <c r="F8" s="4">
        <v>1</v>
      </c>
      <c r="G8" s="3">
        <f t="shared" ref="G8:G10" si="0">(D8+F8)</f>
        <v>2</v>
      </c>
      <c r="H8" s="5">
        <f t="shared" ref="H8:H10" si="1">(G8*100)/2</f>
        <v>100</v>
      </c>
    </row>
    <row r="9" spans="1:8" ht="24" customHeight="1" x14ac:dyDescent="0.25">
      <c r="A9" s="2" t="s">
        <v>20</v>
      </c>
      <c r="B9" s="4" t="s">
        <v>10</v>
      </c>
      <c r="C9" s="4" t="s">
        <v>9</v>
      </c>
      <c r="D9" s="4">
        <v>0</v>
      </c>
      <c r="E9" s="17"/>
      <c r="F9" s="4">
        <v>1</v>
      </c>
      <c r="G9" s="3">
        <f t="shared" si="0"/>
        <v>1</v>
      </c>
      <c r="H9" s="5">
        <f t="shared" si="1"/>
        <v>50</v>
      </c>
    </row>
    <row r="10" spans="1:8" ht="24" customHeight="1" x14ac:dyDescent="0.25">
      <c r="A10" s="2" t="s">
        <v>21</v>
      </c>
      <c r="B10" s="4" t="s">
        <v>10</v>
      </c>
      <c r="C10" s="4" t="s">
        <v>11</v>
      </c>
      <c r="D10" s="4">
        <v>1</v>
      </c>
      <c r="E10" s="17"/>
      <c r="F10" s="4">
        <v>1</v>
      </c>
      <c r="G10" s="3">
        <f t="shared" si="0"/>
        <v>2</v>
      </c>
      <c r="H10" s="5">
        <f t="shared" si="1"/>
        <v>100</v>
      </c>
    </row>
    <row r="11" spans="1:8" ht="24" customHeight="1" x14ac:dyDescent="0.25">
      <c r="A11" s="2" t="s">
        <v>22</v>
      </c>
      <c r="B11" s="4" t="s">
        <v>10</v>
      </c>
      <c r="C11" s="4" t="s">
        <v>12</v>
      </c>
      <c r="D11" s="19" t="s">
        <v>26</v>
      </c>
      <c r="E11" s="17"/>
      <c r="F11" s="4">
        <v>1</v>
      </c>
      <c r="G11" s="3">
        <f>(F11)</f>
        <v>1</v>
      </c>
      <c r="H11" s="5">
        <f t="shared" ref="H8:H14" si="2">(G11*100)/1</f>
        <v>100</v>
      </c>
    </row>
    <row r="12" spans="1:8" ht="24" customHeight="1" x14ac:dyDescent="0.25">
      <c r="A12" s="2" t="s">
        <v>23</v>
      </c>
      <c r="B12" s="4" t="s">
        <v>10</v>
      </c>
      <c r="C12" s="4" t="s">
        <v>9</v>
      </c>
      <c r="D12" s="20"/>
      <c r="E12" s="17"/>
      <c r="F12" s="4">
        <v>1</v>
      </c>
      <c r="G12" s="3">
        <f t="shared" ref="G12:G14" si="3">(F12)</f>
        <v>1</v>
      </c>
      <c r="H12" s="5">
        <f t="shared" si="2"/>
        <v>100</v>
      </c>
    </row>
    <row r="13" spans="1:8" ht="23.25" customHeight="1" x14ac:dyDescent="0.25">
      <c r="A13" s="2" t="s">
        <v>24</v>
      </c>
      <c r="B13" s="4" t="s">
        <v>10</v>
      </c>
      <c r="C13" s="4" t="s">
        <v>16</v>
      </c>
      <c r="D13" s="20"/>
      <c r="E13" s="17"/>
      <c r="F13" s="4">
        <v>0</v>
      </c>
      <c r="G13" s="3">
        <f t="shared" si="3"/>
        <v>0</v>
      </c>
      <c r="H13" s="5">
        <f t="shared" si="2"/>
        <v>0</v>
      </c>
    </row>
    <row r="14" spans="1:8" ht="21" customHeight="1" x14ac:dyDescent="0.25">
      <c r="A14" s="2" t="s">
        <v>25</v>
      </c>
      <c r="B14" s="4" t="s">
        <v>10</v>
      </c>
      <c r="C14" s="4" t="s">
        <v>9</v>
      </c>
      <c r="D14" s="21"/>
      <c r="E14" s="18"/>
      <c r="F14" s="4">
        <v>0</v>
      </c>
      <c r="G14" s="3">
        <f t="shared" si="3"/>
        <v>0</v>
      </c>
      <c r="H14" s="5">
        <f t="shared" si="2"/>
        <v>0</v>
      </c>
    </row>
    <row r="15" spans="1:8" ht="29.25" customHeight="1" x14ac:dyDescent="0.25">
      <c r="A15" s="9" t="s">
        <v>13</v>
      </c>
      <c r="B15" s="10"/>
      <c r="C15" s="11"/>
      <c r="D15" s="4">
        <f>(D7+D8+D9+D10)/4*100</f>
        <v>75</v>
      </c>
      <c r="E15" s="22"/>
      <c r="F15" s="4">
        <f>SUM(F7:F14)/8*100</f>
        <v>75</v>
      </c>
      <c r="G15" s="6"/>
      <c r="H15" s="3">
        <f>(H7+H8+H9+H10)/4</f>
        <v>87.5</v>
      </c>
    </row>
  </sheetData>
  <mergeCells count="11">
    <mergeCell ref="A15:C15"/>
    <mergeCell ref="A1:H1"/>
    <mergeCell ref="A2:H2"/>
    <mergeCell ref="A3:H3"/>
    <mergeCell ref="A4:H4"/>
    <mergeCell ref="A5:A6"/>
    <mergeCell ref="B5:B6"/>
    <mergeCell ref="C5:C6"/>
    <mergeCell ref="D5:H5"/>
    <mergeCell ref="D11:D14"/>
    <mergeCell ref="E7:E14"/>
  </mergeCells>
  <hyperlinks>
    <hyperlink ref="D11:D14" r:id="rId1" display="Forma parte de la Comisión Edilicia a partir del 20 de noviembre 2015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Públicos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2015-12-08T18:37:15Z</dcterms:created>
  <dcterms:modified xsi:type="dcterms:W3CDTF">2016-01-15T16:21:26Z</dcterms:modified>
</cp:coreProperties>
</file>