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Default Extension="wdp" ContentType="image/vnd.ms-photo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705" windowWidth="19635" windowHeight="7365"/>
  </bookViews>
  <sheets>
    <sheet name="Seguridad P. y Protección C.  " sheetId="1" r:id="rId1"/>
  </sheets>
  <calcPr calcId="124519"/>
</workbook>
</file>

<file path=xl/calcChain.xml><?xml version="1.0" encoding="utf-8"?>
<calcChain xmlns="http://schemas.openxmlformats.org/spreadsheetml/2006/main">
  <c r="H8" i="1"/>
  <c r="H9"/>
  <c r="H10"/>
  <c r="H11"/>
  <c r="H12"/>
  <c r="H13"/>
  <c r="H7"/>
  <c r="G8"/>
  <c r="G9"/>
  <c r="G10"/>
  <c r="G11"/>
  <c r="G12"/>
  <c r="G13"/>
  <c r="G7"/>
  <c r="F14"/>
  <c r="D14"/>
  <c r="E14"/>
  <c r="H14" l="1"/>
</calcChain>
</file>

<file path=xl/comments1.xml><?xml version="1.0" encoding="utf-8"?>
<comments xmlns="http://schemas.openxmlformats.org/spreadsheetml/2006/main">
  <authors>
    <author>Rocio Selene Aceves Ramirez</author>
  </authors>
  <commentList>
    <comment ref="D8" authorId="0">
      <text>
        <r>
          <rPr>
            <b/>
            <sz val="9"/>
            <color indexed="81"/>
            <rFont val="Tahoma"/>
            <family val="2"/>
          </rPr>
          <t>Dirección de Transparencia y Buenas Prácticas: Ausencia con Licencia</t>
        </r>
      </text>
    </comment>
  </commentList>
</comments>
</file>

<file path=xl/sharedStrings.xml><?xml version="1.0" encoding="utf-8"?>
<sst xmlns="http://schemas.openxmlformats.org/spreadsheetml/2006/main" count="35" uniqueCount="26">
  <si>
    <t>AYUNTAMIENTO DE ZAPOPAN, JALISCO</t>
  </si>
  <si>
    <t>ESTADÍSTICA DE ASISTENCIA COMISIONES EDILICIAS 2015</t>
  </si>
  <si>
    <t>NOMBRE DE REGIDOR (A)</t>
  </si>
  <si>
    <t>CARGO</t>
  </si>
  <si>
    <t>FRACCIÓN PARTIDISTA</t>
  </si>
  <si>
    <t>ASISTENCIA</t>
  </si>
  <si>
    <t>Total de asistencias</t>
  </si>
  <si>
    <t>Porcentaje de Asistencia por regidor</t>
  </si>
  <si>
    <t>Presidente</t>
  </si>
  <si>
    <t>MC</t>
  </si>
  <si>
    <t>Integrante</t>
  </si>
  <si>
    <t>PRI</t>
  </si>
  <si>
    <t>PAN</t>
  </si>
  <si>
    <t>% TOTAL DE ASISTENCIA POR SESIÓN</t>
  </si>
  <si>
    <t>ALEJANDRO PINEDA VALENZUELA</t>
  </si>
  <si>
    <t>TZITZI SANTILLÁN HERNÁNDEZ</t>
  </si>
  <si>
    <t>COMISIÓN EDILICIA DE SEGURIDAD PÚBLICA Y PROTECCIÓN CIVIL</t>
  </si>
  <si>
    <t>XAVIER MARCONI MONTERO VILLANUEVA</t>
  </si>
  <si>
    <t>LUIS GUILLERMO MARTÍNEZ MORA</t>
  </si>
  <si>
    <t>ARMANDO GUZMÁN ESPARZA</t>
  </si>
  <si>
    <t>JOSÉ LUIS TOSTADO BASTIDAS</t>
  </si>
  <si>
    <t>OSCAR JAVIER RAMÍREZ CASTELLANOS</t>
  </si>
  <si>
    <t>Sesión 
20 de octubre 2015</t>
  </si>
  <si>
    <t>Sesión
30 de noviembre 2015</t>
  </si>
  <si>
    <t>Sesión
14 de diciembre 2015</t>
  </si>
  <si>
    <t>DIRECCIÓN DE TRANSPARENCIA Y BUENAS PRÁCTICAS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</si>
</sst>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4" fontId="5" fillId="3" borderId="7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46D0A"/>
      <color rgb="FFE40F0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5"/>
  <c:chart>
    <c:title>
      <c:tx>
        <c:rich>
          <a:bodyPr/>
          <a:lstStyle/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</a:rPr>
              <a:t>COMISIÓN EDILICIA DE SEGURIDAD PÚBLICA Y PROTECCIÓN CIVIL</a:t>
            </a:r>
            <a:endParaRPr lang="es-MX" sz="1000">
              <a:effectLst/>
            </a:endParaRPr>
          </a:p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56059988147657"/>
          <c:y val="4.0101164511007455E-3"/>
        </c:manualLayout>
      </c:layout>
    </c:title>
    <c:plotArea>
      <c:layout>
        <c:manualLayout>
          <c:layoutTarget val="inner"/>
          <c:xMode val="edge"/>
          <c:yMode val="edge"/>
          <c:x val="0.39048180410498906"/>
          <c:y val="0.1718831283028196"/>
          <c:w val="0.58165897751240991"/>
          <c:h val="0.73095632807013877"/>
        </c:manualLayout>
      </c:layout>
      <c:barChart>
        <c:barDir val="bar"/>
        <c:grouping val="clustered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6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cat>
            <c:strRef>
              <c:f>'Seguridad P. y Protección C.  '!$A$7:$A$13</c:f>
              <c:strCache>
                <c:ptCount val="7"/>
                <c:pt idx="0">
                  <c:v>XAVIER MARCONI MONTERO VILLANUEVA</c:v>
                </c:pt>
                <c:pt idx="1">
                  <c:v>LUIS GUILLERMO MARTÍNEZ MORA</c:v>
                </c:pt>
                <c:pt idx="2">
                  <c:v>ALEJANDRO PINEDA VALENZUELA</c:v>
                </c:pt>
                <c:pt idx="3">
                  <c:v>ARMANDO GUZMÁN ESPARZA</c:v>
                </c:pt>
                <c:pt idx="4">
                  <c:v>TZITZI SANTILLÁN HERNÁNDEZ</c:v>
                </c:pt>
                <c:pt idx="5">
                  <c:v>JOSÉ LUIS TOSTADO BASTIDAS</c:v>
                </c:pt>
                <c:pt idx="6">
                  <c:v>OSCAR JAVIER RAMÍREZ CASTELLANOS</c:v>
                </c:pt>
              </c:strCache>
            </c:strRef>
          </c:cat>
          <c:val>
            <c:numRef>
              <c:f>'Seguridad P. y Protección C.  '!$G$7:$G$13</c:f>
              <c:numCache>
                <c:formatCode>General</c:formatCode>
                <c:ptCount val="7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</c:numCache>
            </c:numRef>
          </c:val>
        </c:ser>
        <c:dLbls/>
        <c:axId val="88025344"/>
        <c:axId val="88031232"/>
      </c:barChart>
      <c:catAx>
        <c:axId val="88025344"/>
        <c:scaling>
          <c:orientation val="minMax"/>
        </c:scaling>
        <c:axPos val="l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88031232"/>
        <c:crosses val="autoZero"/>
        <c:auto val="1"/>
        <c:lblAlgn val="ctr"/>
        <c:lblOffset val="100"/>
        <c:tickLblSkip val="1"/>
      </c:catAx>
      <c:valAx>
        <c:axId val="88031232"/>
        <c:scaling>
          <c:orientation val="minMax"/>
          <c:max val="3"/>
          <c:min val="0"/>
        </c:scaling>
        <c:axPos val="b"/>
        <c:majorGridlines/>
        <c:numFmt formatCode="General" sourceLinked="1"/>
        <c:tickLblPos val="nextTo"/>
        <c:crossAx val="88025344"/>
        <c:crosses val="autoZero"/>
        <c:crossBetween val="between"/>
        <c:majorUnit val="1"/>
      </c:valAx>
    </c:plotArea>
    <c:plotVisOnly val="1"/>
    <c:dispBlanksAs val="gap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</a:t>
            </a:r>
            <a:r>
              <a:rPr lang="es-MX" sz="1000" baseline="0">
                <a:latin typeface="Century Gothic" pitchFamily="34" charset="0"/>
              </a:rPr>
              <a:t> SEGURIDAD PÚBLICA Y PROTECCIÓN CIVIL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0759151571527783"/>
          <c:y val="2.1435084964832572E-2"/>
        </c:manualLayout>
      </c:layout>
      <c:spPr>
        <a:ln>
          <a:noFill/>
        </a:ln>
      </c:spPr>
    </c:title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'Seguridad P. y Protección C.  '!$A$7:$A$13</c:f>
              <c:strCache>
                <c:ptCount val="7"/>
                <c:pt idx="0">
                  <c:v>XAVIER MARCONI MONTERO VILLANUEVA</c:v>
                </c:pt>
                <c:pt idx="1">
                  <c:v>LUIS GUILLERMO MARTÍNEZ MORA</c:v>
                </c:pt>
                <c:pt idx="2">
                  <c:v>ALEJANDRO PINEDA VALENZUELA</c:v>
                </c:pt>
                <c:pt idx="3">
                  <c:v>ARMANDO GUZMÁN ESPARZA</c:v>
                </c:pt>
                <c:pt idx="4">
                  <c:v>TZITZI SANTILLÁN HERNÁNDEZ</c:v>
                </c:pt>
                <c:pt idx="5">
                  <c:v>JOSÉ LUIS TOSTADO BASTIDAS</c:v>
                </c:pt>
                <c:pt idx="6">
                  <c:v>OSCAR JAVIER RAMÍREZ CASTELLANOS</c:v>
                </c:pt>
              </c:strCache>
            </c:strRef>
          </c:cat>
          <c:val>
            <c:numRef>
              <c:f>'Seguridad P. y Protección C.  '!$H$7:$H$13</c:f>
              <c:numCache>
                <c:formatCode>0</c:formatCode>
                <c:ptCount val="7"/>
                <c:pt idx="0" formatCode="General">
                  <c:v>100</c:v>
                </c:pt>
                <c:pt idx="1">
                  <c:v>66.666666666666671</c:v>
                </c:pt>
                <c:pt idx="2" formatCode="General">
                  <c:v>100</c:v>
                </c:pt>
                <c:pt idx="3" formatCode="General">
                  <c:v>100</c:v>
                </c:pt>
                <c:pt idx="4" formatCode="General">
                  <c:v>100</c:v>
                </c:pt>
                <c:pt idx="5" formatCode="General">
                  <c:v>100</c:v>
                </c:pt>
                <c:pt idx="6" formatCode="General">
                  <c:v>100</c:v>
                </c:pt>
              </c:numCache>
            </c:numRef>
          </c:val>
        </c:ser>
        <c:dLbls/>
        <c:firstSliceAng val="0"/>
      </c:pieChart>
    </c:plotArea>
    <c:legend>
      <c:legendPos val="r"/>
      <c:layout>
        <c:manualLayout>
          <c:xMode val="edge"/>
          <c:yMode val="edge"/>
          <c:x val="0.56111111111111112"/>
          <c:y val="0.26355643044619409"/>
          <c:w val="0.43888886357207163"/>
          <c:h val="0.68476232137649451"/>
        </c:manualLayout>
      </c:layout>
      <c:txPr>
        <a:bodyPr/>
        <a:lstStyle/>
        <a:p>
          <a:pPr>
            <a:defRPr sz="9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PORCENTAJE DE ASISTENCIA POR SESIÓN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SEGURIDAD PÚBLICA Y PROTECCIÓN CIVIL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36404859322974842"/>
          <c:y val="3.2407497440238006E-2"/>
        </c:manualLayout>
      </c:layout>
    </c:title>
    <c:view3D>
      <c:rAngAx val="1"/>
    </c:view3D>
    <c:sideWall>
      <c:spPr>
        <a:ln>
          <a:noFill/>
        </a:ln>
      </c:spPr>
    </c:sideWall>
    <c:backWall>
      <c:spPr>
        <a:ln>
          <a:noFill/>
        </a:ln>
      </c:spPr>
    </c:backWall>
    <c:plotArea>
      <c:layout/>
      <c:bar3DChart>
        <c:barDir val="bar"/>
        <c:grouping val="clustered"/>
        <c:ser>
          <c:idx val="0"/>
          <c:order val="0"/>
          <c:dLbls>
            <c:dLbl>
              <c:idx val="0"/>
              <c:layout>
                <c:manualLayout>
                  <c:x val="-6.6120257902840165E-2"/>
                  <c:y val="-3.9202866809957783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latin typeface="Century Gothic" pitchFamily="34" charset="0"/>
                      </a:rPr>
                      <a:t>86%</a:t>
                    </a:r>
                    <a:endParaRPr lang="en-US"/>
                  </a:p>
                </c:rich>
              </c:tx>
              <c:showVal val="1"/>
            </c:dLbl>
            <c:dLbl>
              <c:idx val="1"/>
              <c:layout>
                <c:manualLayout>
                  <c:x val="-6.5890160288235813E-2"/>
                  <c:y val="-1.270049411046373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latin typeface="Century Gothic" pitchFamily="34" charset="0"/>
                      </a:rPr>
                      <a:t>100%</a:t>
                    </a:r>
                    <a:endParaRPr lang="en-US"/>
                  </a:p>
                </c:rich>
              </c:tx>
              <c:showVal val="1"/>
            </c:dLbl>
            <c:dLbl>
              <c:idx val="2"/>
              <c:layout>
                <c:manualLayout>
                  <c:x val="-6.335999361411089E-2"/>
                  <c:y val="-1.568114672398315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b="1">
                    <a:latin typeface="Century Gothic" pitchFamily="34" charset="0"/>
                  </a:defRPr>
                </a:pPr>
                <a:endParaRPr lang="es-MX"/>
              </a:p>
            </c:txPr>
            <c:showVal val="1"/>
          </c:dLbls>
          <c:cat>
            <c:strRef>
              <c:f>'Seguridad P. y Protección C.  '!$D$6:$F$6</c:f>
              <c:strCache>
                <c:ptCount val="3"/>
                <c:pt idx="0">
                  <c:v>Sesión 
20 de octubre 2015</c:v>
                </c:pt>
                <c:pt idx="1">
                  <c:v>Sesión
30 de noviembre 2015</c:v>
                </c:pt>
                <c:pt idx="2">
                  <c:v>Sesión
14 de diciembre 2015</c:v>
                </c:pt>
              </c:strCache>
            </c:strRef>
          </c:cat>
          <c:val>
            <c:numRef>
              <c:f>'Seguridad P. y Protección C.  '!$D$14:$F$14</c:f>
              <c:numCache>
                <c:formatCode>0</c:formatCode>
                <c:ptCount val="3"/>
                <c:pt idx="0">
                  <c:v>85.714285714285708</c:v>
                </c:pt>
                <c:pt idx="1">
                  <c:v>100</c:v>
                </c:pt>
                <c:pt idx="2">
                  <c:v>100</c:v>
                </c:pt>
              </c:numCache>
            </c:numRef>
          </c:val>
        </c:ser>
        <c:dLbls/>
        <c:shape val="cylinder"/>
        <c:axId val="92248704"/>
        <c:axId val="92254592"/>
        <c:axId val="0"/>
      </c:bar3DChart>
      <c:catAx>
        <c:axId val="92248704"/>
        <c:scaling>
          <c:orientation val="minMax"/>
        </c:scaling>
        <c:axPos val="l"/>
        <c:maj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92254592"/>
        <c:crosses val="autoZero"/>
        <c:auto val="1"/>
        <c:lblAlgn val="ctr"/>
        <c:lblOffset val="100"/>
      </c:catAx>
      <c:valAx>
        <c:axId val="92254592"/>
        <c:scaling>
          <c:orientation val="minMax"/>
          <c:max val="100"/>
          <c:min val="50"/>
        </c:scaling>
        <c:axPos val="b"/>
        <c:majorGridlines/>
        <c:numFmt formatCode="0" sourceLinked="1"/>
        <c:maj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92248704"/>
        <c:crosses val="autoZero"/>
        <c:crossBetween val="between"/>
        <c:majorUnit val="10"/>
      </c:valAx>
    </c:plotArea>
    <c:plotVisOnly val="1"/>
    <c:dispBlanksAs val="gap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328083</xdr:colOff>
      <xdr:row>15</xdr:row>
      <xdr:rowOff>102392</xdr:rowOff>
    </xdr:from>
    <xdr:to>
      <xdr:col>7</xdr:col>
      <xdr:colOff>392906</xdr:colOff>
      <xdr:row>32</xdr:row>
      <xdr:rowOff>116416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1234017</xdr:colOff>
      <xdr:row>0</xdr:row>
      <xdr:rowOff>0</xdr:rowOff>
    </xdr:from>
    <xdr:to>
      <xdr:col>0</xdr:col>
      <xdr:colOff>2615141</xdr:colOff>
      <xdr:row>4</xdr:row>
      <xdr:rowOff>0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 xmlns="">
                <a14:imgLayer r:embed="rId3">
                  <a14:imgEffect>
                    <a14:sharpenSoften amount="-25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1234017" y="0"/>
          <a:ext cx="1381124" cy="14075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952500</xdr:colOff>
      <xdr:row>0</xdr:row>
      <xdr:rowOff>0</xdr:rowOff>
    </xdr:from>
    <xdr:to>
      <xdr:col>7</xdr:col>
      <xdr:colOff>263525</xdr:colOff>
      <xdr:row>4</xdr:row>
      <xdr:rowOff>0</xdr:rowOff>
    </xdr:to>
    <xdr:pic>
      <xdr:nvPicPr>
        <xdr:cNvPr id="4" name="3 Imagen"/>
        <xdr:cNvPicPr/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 xmlns="">
                <a14:imgLayer r:embed="rId3">
                  <a14:imgEffect>
                    <a14:sharpenSoften amount="-25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10826750" y="0"/>
          <a:ext cx="1364192" cy="14075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</xdr:row>
      <xdr:rowOff>65882</xdr:rowOff>
    </xdr:from>
    <xdr:to>
      <xdr:col>2</xdr:col>
      <xdr:colOff>1071562</xdr:colOff>
      <xdr:row>31</xdr:row>
      <xdr:rowOff>170657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243416</xdr:colOff>
      <xdr:row>33</xdr:row>
      <xdr:rowOff>9525</xdr:rowOff>
    </xdr:from>
    <xdr:to>
      <xdr:col>3</xdr:col>
      <xdr:colOff>1143000</xdr:colOff>
      <xdr:row>50</xdr:row>
      <xdr:rowOff>10584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4"/>
  <sheetViews>
    <sheetView tabSelected="1" zoomScale="90" zoomScaleNormal="90" workbookViewId="0">
      <selection activeCell="C5" sqref="C5:C6"/>
    </sheetView>
  </sheetViews>
  <sheetFormatPr baseColWidth="10" defaultRowHeight="15"/>
  <cols>
    <col min="1" max="1" width="46.5703125" customWidth="1"/>
    <col min="2" max="2" width="21.7109375" customWidth="1"/>
    <col min="3" max="3" width="17.42578125" customWidth="1"/>
    <col min="4" max="4" width="20.7109375" customWidth="1"/>
    <col min="5" max="5" width="20.85546875" customWidth="1"/>
    <col min="6" max="6" width="20.7109375" customWidth="1"/>
    <col min="7" max="7" width="30.7109375" customWidth="1"/>
    <col min="8" max="8" width="20.85546875" customWidth="1"/>
  </cols>
  <sheetData>
    <row r="1" spans="1:8" ht="27" customHeight="1">
      <c r="A1" s="14" t="s">
        <v>0</v>
      </c>
      <c r="B1" s="15"/>
      <c r="C1" s="15"/>
      <c r="D1" s="15"/>
      <c r="E1" s="15"/>
      <c r="F1" s="15"/>
      <c r="G1" s="15"/>
      <c r="H1" s="16"/>
    </row>
    <row r="2" spans="1:8" ht="28.5" customHeight="1">
      <c r="A2" s="14" t="s">
        <v>25</v>
      </c>
      <c r="B2" s="15"/>
      <c r="C2" s="15"/>
      <c r="D2" s="15"/>
      <c r="E2" s="15"/>
      <c r="F2" s="15"/>
      <c r="G2" s="15"/>
      <c r="H2" s="16"/>
    </row>
    <row r="3" spans="1:8" ht="29.25" customHeight="1">
      <c r="A3" s="14" t="s">
        <v>1</v>
      </c>
      <c r="B3" s="15"/>
      <c r="C3" s="15"/>
      <c r="D3" s="15"/>
      <c r="E3" s="15"/>
      <c r="F3" s="15"/>
      <c r="G3" s="15"/>
      <c r="H3" s="16"/>
    </row>
    <row r="4" spans="1:8" ht="27" customHeight="1">
      <c r="A4" s="17" t="s">
        <v>16</v>
      </c>
      <c r="B4" s="18"/>
      <c r="C4" s="18"/>
      <c r="D4" s="18"/>
      <c r="E4" s="18"/>
      <c r="F4" s="18"/>
      <c r="G4" s="18"/>
      <c r="H4" s="19"/>
    </row>
    <row r="5" spans="1:8" ht="21.75" customHeight="1">
      <c r="A5" s="20" t="s">
        <v>2</v>
      </c>
      <c r="B5" s="20" t="s">
        <v>3</v>
      </c>
      <c r="C5" s="20" t="s">
        <v>4</v>
      </c>
      <c r="D5" s="20" t="s">
        <v>5</v>
      </c>
      <c r="E5" s="20"/>
      <c r="F5" s="20"/>
      <c r="G5" s="20"/>
      <c r="H5" s="20"/>
    </row>
    <row r="6" spans="1:8" ht="56.25" customHeight="1">
      <c r="A6" s="20"/>
      <c r="B6" s="20"/>
      <c r="C6" s="20"/>
      <c r="D6" s="5" t="s">
        <v>22</v>
      </c>
      <c r="E6" s="5" t="s">
        <v>23</v>
      </c>
      <c r="F6" s="5" t="s">
        <v>24</v>
      </c>
      <c r="G6" s="1" t="s">
        <v>6</v>
      </c>
      <c r="H6" s="1" t="s">
        <v>7</v>
      </c>
    </row>
    <row r="7" spans="1:8" ht="30" customHeight="1">
      <c r="A7" s="2" t="s">
        <v>17</v>
      </c>
      <c r="B7" s="6" t="s">
        <v>8</v>
      </c>
      <c r="C7" s="6" t="s">
        <v>11</v>
      </c>
      <c r="D7" s="6">
        <v>1</v>
      </c>
      <c r="E7" s="6">
        <v>1</v>
      </c>
      <c r="F7" s="6">
        <v>1</v>
      </c>
      <c r="G7" s="3">
        <f>SUM(D7:F7)</f>
        <v>3</v>
      </c>
      <c r="H7" s="4">
        <f>(G7*100)/3</f>
        <v>100</v>
      </c>
    </row>
    <row r="8" spans="1:8" ht="30" customHeight="1">
      <c r="A8" s="2" t="s">
        <v>18</v>
      </c>
      <c r="B8" s="6" t="s">
        <v>10</v>
      </c>
      <c r="C8" s="6" t="s">
        <v>12</v>
      </c>
      <c r="D8" s="6">
        <v>0</v>
      </c>
      <c r="E8" s="6">
        <v>1</v>
      </c>
      <c r="F8" s="6">
        <v>1</v>
      </c>
      <c r="G8" s="3">
        <f t="shared" ref="G8:G13" si="0">SUM(D8:F8)</f>
        <v>2</v>
      </c>
      <c r="H8" s="10">
        <f t="shared" ref="H8:H13" si="1">(G8*100)/3</f>
        <v>66.666666666666671</v>
      </c>
    </row>
    <row r="9" spans="1:8" ht="30" customHeight="1">
      <c r="A9" s="2" t="s">
        <v>14</v>
      </c>
      <c r="B9" s="6" t="s">
        <v>10</v>
      </c>
      <c r="C9" s="6" t="s">
        <v>12</v>
      </c>
      <c r="D9" s="6">
        <v>1</v>
      </c>
      <c r="E9" s="6">
        <v>1</v>
      </c>
      <c r="F9" s="6">
        <v>1</v>
      </c>
      <c r="G9" s="3">
        <f t="shared" si="0"/>
        <v>3</v>
      </c>
      <c r="H9" s="4">
        <f t="shared" si="1"/>
        <v>100</v>
      </c>
    </row>
    <row r="10" spans="1:8" ht="30" customHeight="1">
      <c r="A10" s="2" t="s">
        <v>19</v>
      </c>
      <c r="B10" s="6" t="s">
        <v>10</v>
      </c>
      <c r="C10" s="6" t="s">
        <v>9</v>
      </c>
      <c r="D10" s="6">
        <v>1</v>
      </c>
      <c r="E10" s="6">
        <v>1</v>
      </c>
      <c r="F10" s="6">
        <v>1</v>
      </c>
      <c r="G10" s="3">
        <f t="shared" si="0"/>
        <v>3</v>
      </c>
      <c r="H10" s="4">
        <f t="shared" si="1"/>
        <v>100</v>
      </c>
    </row>
    <row r="11" spans="1:8" ht="30" customHeight="1">
      <c r="A11" s="2" t="s">
        <v>15</v>
      </c>
      <c r="B11" s="6" t="s">
        <v>10</v>
      </c>
      <c r="C11" s="6" t="s">
        <v>9</v>
      </c>
      <c r="D11" s="6">
        <v>1</v>
      </c>
      <c r="E11" s="6">
        <v>1</v>
      </c>
      <c r="F11" s="6">
        <v>1</v>
      </c>
      <c r="G11" s="3">
        <f t="shared" si="0"/>
        <v>3</v>
      </c>
      <c r="H11" s="4">
        <f t="shared" si="1"/>
        <v>100</v>
      </c>
    </row>
    <row r="12" spans="1:8" ht="30" customHeight="1">
      <c r="A12" s="2" t="s">
        <v>20</v>
      </c>
      <c r="B12" s="6" t="s">
        <v>10</v>
      </c>
      <c r="C12" s="6" t="s">
        <v>9</v>
      </c>
      <c r="D12" s="6">
        <v>1</v>
      </c>
      <c r="E12" s="6">
        <v>1</v>
      </c>
      <c r="F12" s="6">
        <v>1</v>
      </c>
      <c r="G12" s="3">
        <f t="shared" si="0"/>
        <v>3</v>
      </c>
      <c r="H12" s="4">
        <f t="shared" si="1"/>
        <v>100</v>
      </c>
    </row>
    <row r="13" spans="1:8" ht="30" customHeight="1">
      <c r="A13" s="2" t="s">
        <v>21</v>
      </c>
      <c r="B13" s="6" t="s">
        <v>10</v>
      </c>
      <c r="C13" s="6" t="s">
        <v>9</v>
      </c>
      <c r="D13" s="6">
        <v>1</v>
      </c>
      <c r="E13" s="6">
        <v>1</v>
      </c>
      <c r="F13" s="6">
        <v>1</v>
      </c>
      <c r="G13" s="3">
        <f t="shared" si="0"/>
        <v>3</v>
      </c>
      <c r="H13" s="4">
        <f t="shared" si="1"/>
        <v>100</v>
      </c>
    </row>
    <row r="14" spans="1:8" ht="29.25" customHeight="1">
      <c r="A14" s="11" t="s">
        <v>13</v>
      </c>
      <c r="B14" s="12"/>
      <c r="C14" s="13"/>
      <c r="D14" s="7">
        <f>(D7+D8+D9+D10+D11+D12+D13)/7*100</f>
        <v>85.714285714285708</v>
      </c>
      <c r="E14" s="7">
        <f>(E7+E8+E9+E10+E11+E12+E13)/7*100</f>
        <v>100</v>
      </c>
      <c r="F14" s="7">
        <f>(F7+F8+F9+F10+F11+F12+F13)/7*100</f>
        <v>100</v>
      </c>
      <c r="G14" s="8"/>
      <c r="H14" s="9">
        <f>(H7+H8+H9+H10+H11+H13+H12)/7</f>
        <v>95.238095238095255</v>
      </c>
    </row>
  </sheetData>
  <mergeCells count="9">
    <mergeCell ref="A14:C14"/>
    <mergeCell ref="A1:H1"/>
    <mergeCell ref="A2:H2"/>
    <mergeCell ref="A3:H3"/>
    <mergeCell ref="A4:H4"/>
    <mergeCell ref="A5:A6"/>
    <mergeCell ref="B5:B6"/>
    <mergeCell ref="C5:C6"/>
    <mergeCell ref="D5:H5"/>
  </mergeCell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Seguridad P. y Protección C.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smarquez</cp:lastModifiedBy>
  <dcterms:created xsi:type="dcterms:W3CDTF">2015-12-08T18:37:15Z</dcterms:created>
  <dcterms:modified xsi:type="dcterms:W3CDTF">2016-01-19T15:29:39Z</dcterms:modified>
</cp:coreProperties>
</file>