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8855" windowHeight="11520"/>
  </bookViews>
  <sheets>
    <sheet name="Hacienda, Patrimonio y Presu." sheetId="1" r:id="rId1"/>
    <sheet name="Hoja1" sheetId="2" r:id="rId2"/>
  </sheets>
  <calcPr calcId="144525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7" i="1"/>
  <c r="J8" i="1"/>
  <c r="J9" i="1"/>
  <c r="J10" i="1"/>
  <c r="J11" i="1"/>
  <c r="J12" i="1"/>
  <c r="J13" i="1"/>
  <c r="J14" i="1"/>
  <c r="J15" i="1"/>
  <c r="J16" i="1"/>
  <c r="J17" i="1"/>
  <c r="J18" i="1"/>
  <c r="J7" i="1"/>
  <c r="I19" i="1"/>
  <c r="F19" i="1"/>
  <c r="H19" i="1" l="1"/>
  <c r="E19" i="1"/>
  <c r="G19" i="1"/>
  <c r="D19" i="1"/>
  <c r="K19" i="1" l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</text>
    </comment>
  </commentList>
</comments>
</file>

<file path=xl/sharedStrings.xml><?xml version="1.0" encoding="utf-8"?>
<sst xmlns="http://schemas.openxmlformats.org/spreadsheetml/2006/main" count="53" uniqueCount="35">
  <si>
    <t>NOMBRE DE REGIDOR (A)</t>
  </si>
  <si>
    <t>CARGO</t>
  </si>
  <si>
    <t>ASISTENCIA</t>
  </si>
  <si>
    <t>Presidente</t>
  </si>
  <si>
    <t>PAN</t>
  </si>
  <si>
    <t>Integrante</t>
  </si>
  <si>
    <t>PRI</t>
  </si>
  <si>
    <t>FRACCIÓN PARTIDISTA</t>
  </si>
  <si>
    <t>Total de asistencias</t>
  </si>
  <si>
    <t>ESTADÍSTICA DE ASISTENCIA COMISIONES EDILICIAS 2015</t>
  </si>
  <si>
    <t>MC</t>
  </si>
  <si>
    <t>AYUNTAMIENTO DE ZAPOPAN, JALISCO</t>
  </si>
  <si>
    <t>Porcentaje de Asistencia por regidor</t>
  </si>
  <si>
    <t>% TOTAL DE ASISTENCIA POR SESIÓN</t>
  </si>
  <si>
    <t>XAVIER MARCONI MONTERO VILLANUEVA</t>
  </si>
  <si>
    <t>MICHELLE LEAÑO ACEVES</t>
  </si>
  <si>
    <t>PVEM</t>
  </si>
  <si>
    <t>COMISIÓN EDILICIA DE HACIENDA, PATRIMONIO Y PRESUPUESTOS</t>
  </si>
  <si>
    <t>FABIOLA RAQUEL GPE. LOYA HERNÀNDEZ</t>
  </si>
  <si>
    <t>MARIO ALBERTO RODRÌGUEZ CARRILLO</t>
  </si>
  <si>
    <t>JOSÈ LUIS TOSTADO BASTIDAS</t>
  </si>
  <si>
    <t>GRACIELA DE OBALDÌA ESCALANTE</t>
  </si>
  <si>
    <t>OSCAR JAVIER RAMÌREZ CASTELLANOS</t>
  </si>
  <si>
    <t>ESTEBAN ESTRADA RAMÍREZ</t>
  </si>
  <si>
    <t>JOSÉ HIRAM TORRES SALCEDO</t>
  </si>
  <si>
    <t>SALVADOR RIZO CASTELO</t>
  </si>
  <si>
    <t>GUILLERMO MARTÍNEZ MORA</t>
  </si>
  <si>
    <t>ERIKA EUGENIA FÉLIX ÁNGELES</t>
  </si>
  <si>
    <t>Sesión
02 de Octubre 2015</t>
  </si>
  <si>
    <t>Sesión
14 de Octubre 2015</t>
  </si>
  <si>
    <t>Sesión 
24 de Noviembre 2015</t>
  </si>
  <si>
    <t>Sesión 
26 de Noviembre 2015</t>
  </si>
  <si>
    <t>Sesión 
30 de Noviembre 2015</t>
  </si>
  <si>
    <t>Sesión 
15 de Diciembre 2015</t>
  </si>
  <si>
    <t>DIRECCIÓN DE TRANSPARENCIA Y BUENAS PRÁCTICAS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</si>
</sst>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"/>
    <numFmt numFmtId="165" formatCode="[$-80A]d&quot; de &quot;mmmm&quot; de &quot;yyyy;@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center" vertical="center" wrapText="1"/>
    </xf>
    <xf numFmtId="17" fontId="5" fillId="3" borderId="7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HACIENDA,</a:t>
            </a:r>
            <a:r>
              <a:rPr lang="es-MX" sz="1000" baseline="0">
                <a:latin typeface="Century Gothic" pitchFamily="34" charset="0"/>
              </a:rPr>
              <a:t> PATRIMONIO Y PRESUPUESTOS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5418594685053226"/>
          <c:y val="1.740717670379931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'Hacienda, Patrimonio y Presu.'!$A$7:$A$18</c:f>
              <c:strCache>
                <c:ptCount val="12"/>
                <c:pt idx="0">
                  <c:v>FABIOLA RAQUEL GPE. LOYA HERNÀNDEZ</c:v>
                </c:pt>
                <c:pt idx="1">
                  <c:v>MARIO ALBERTO RODRÌGUEZ CARRILLO</c:v>
                </c:pt>
                <c:pt idx="2">
                  <c:v>JOSÈ LUIS TOSTADO BASTIDAS</c:v>
                </c:pt>
                <c:pt idx="3">
                  <c:v>GRACIELA DE OBALDÌA ESCALANTE</c:v>
                </c:pt>
                <c:pt idx="4">
                  <c:v>OSCAR JAVIER RAMÌREZ CASTELLANOS</c:v>
                </c:pt>
                <c:pt idx="5">
                  <c:v>ESTEBAN ESTRADA RAMÍREZ</c:v>
                </c:pt>
                <c:pt idx="6">
                  <c:v>JOSÉ HIRAM TORRES SALCEDO</c:v>
                </c:pt>
                <c:pt idx="7">
                  <c:v>SALVADOR RIZO CASTELO</c:v>
                </c:pt>
                <c:pt idx="8">
                  <c:v>XAVIER MARCONI MONTERO VILLANUEVA</c:v>
                </c:pt>
                <c:pt idx="9">
                  <c:v>GUILLERMO MARTÍNEZ MORA</c:v>
                </c:pt>
                <c:pt idx="10">
                  <c:v>ERIKA EUGENIA FÉLIX ÁNGELES</c:v>
                </c:pt>
                <c:pt idx="11">
                  <c:v>MICHELLE LEAÑO ACEVES</c:v>
                </c:pt>
              </c:strCache>
            </c:strRef>
          </c:cat>
          <c:val>
            <c:numRef>
              <c:f>'Hacienda, Patrimonio y Presu.'!$K$7:$K$18</c:f>
              <c:numCache>
                <c:formatCode>General</c:formatCode>
                <c:ptCount val="12"/>
                <c:pt idx="0">
                  <c:v>100</c:v>
                </c:pt>
                <c:pt idx="1">
                  <c:v>83.333333333333329</c:v>
                </c:pt>
                <c:pt idx="2">
                  <c:v>83.333333333333329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415"/>
          <c:w val="0.43888894323504501"/>
          <c:h val="0.68476232137649451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HACIENDA, PATRIMONIO Y PRESUPUESTOS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2588188976377961"/>
          <c:y val="2.314814814814814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'Hacienda, Patrimonio y Presu.'!$D$6:$I$6</c:f>
              <c:strCache>
                <c:ptCount val="6"/>
                <c:pt idx="0">
                  <c:v>Sesión
02 de Octubre 2015</c:v>
                </c:pt>
                <c:pt idx="1">
                  <c:v>Sesión
14 de Octubre 2015</c:v>
                </c:pt>
                <c:pt idx="2">
                  <c:v>Sesión 
24 de Noviembre 2015</c:v>
                </c:pt>
                <c:pt idx="3">
                  <c:v>Sesión 
26 de Noviembre 2015</c:v>
                </c:pt>
                <c:pt idx="4">
                  <c:v>Sesión 
30 de Noviembre 2015</c:v>
                </c:pt>
                <c:pt idx="5">
                  <c:v>Sesión 
15 de Diciembre 2015</c:v>
                </c:pt>
              </c:strCache>
            </c:strRef>
          </c:cat>
          <c:val>
            <c:numRef>
              <c:f>'Hacienda, Patrimonio y Presu.'!$D$19:$I$19</c:f>
              <c:numCache>
                <c:formatCode>0</c:formatCode>
                <c:ptCount val="6"/>
                <c:pt idx="0">
                  <c:v>91.666666666666657</c:v>
                </c:pt>
                <c:pt idx="1">
                  <c:v>83.333333333333343</c:v>
                </c:pt>
                <c:pt idx="2">
                  <c:v>91.666666666666657</c:v>
                </c:pt>
                <c:pt idx="3">
                  <c:v>100</c:v>
                </c:pt>
                <c:pt idx="4">
                  <c:v>91.666666666666657</c:v>
                </c:pt>
                <c:pt idx="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407360"/>
        <c:axId val="97455488"/>
        <c:axId val="0"/>
      </c:bar3DChart>
      <c:catAx>
        <c:axId val="97407360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b="0">
                <a:latin typeface="Century Gothic" pitchFamily="34" charset="0"/>
              </a:defRPr>
            </a:pPr>
            <a:endParaRPr lang="es-MX"/>
          </a:p>
        </c:txPr>
        <c:crossAx val="97455488"/>
        <c:crosses val="autoZero"/>
        <c:auto val="1"/>
        <c:lblAlgn val="ctr"/>
        <c:lblOffset val="100"/>
        <c:noMultiLvlLbl val="0"/>
      </c:catAx>
      <c:valAx>
        <c:axId val="9745548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740736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HACIENDA, PATRIMONIOY PRESUPUESTOS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187990670956634"/>
          <c:y val="1.807295954609150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'Hacienda, Patrimonio y Presu.'!$A$7:$A$18</c:f>
              <c:strCache>
                <c:ptCount val="12"/>
                <c:pt idx="0">
                  <c:v>FABIOLA RAQUEL GPE. LOYA HERNÀNDEZ</c:v>
                </c:pt>
                <c:pt idx="1">
                  <c:v>MARIO ALBERTO RODRÌGUEZ CARRILLO</c:v>
                </c:pt>
                <c:pt idx="2">
                  <c:v>JOSÈ LUIS TOSTADO BASTIDAS</c:v>
                </c:pt>
                <c:pt idx="3">
                  <c:v>GRACIELA DE OBALDÌA ESCALANTE</c:v>
                </c:pt>
                <c:pt idx="4">
                  <c:v>OSCAR JAVIER RAMÌREZ CASTELLANOS</c:v>
                </c:pt>
                <c:pt idx="5">
                  <c:v>ESTEBAN ESTRADA RAMÍREZ</c:v>
                </c:pt>
                <c:pt idx="6">
                  <c:v>JOSÉ HIRAM TORRES SALCEDO</c:v>
                </c:pt>
                <c:pt idx="7">
                  <c:v>SALVADOR RIZO CASTELO</c:v>
                </c:pt>
                <c:pt idx="8">
                  <c:v>XAVIER MARCONI MONTERO VILLANUEVA</c:v>
                </c:pt>
                <c:pt idx="9">
                  <c:v>GUILLERMO MARTÍNEZ MORA</c:v>
                </c:pt>
                <c:pt idx="10">
                  <c:v>ERIKA EUGENIA FÉLIX ÁNGELES</c:v>
                </c:pt>
                <c:pt idx="11">
                  <c:v>MICHELLE LEAÑO ACEVES</c:v>
                </c:pt>
              </c:strCache>
            </c:strRef>
          </c:cat>
          <c:val>
            <c:numRef>
              <c:f>'Hacienda, Patrimonio y Presu.'!$J$7:$J$18</c:f>
              <c:numCache>
                <c:formatCode>General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83328"/>
        <c:axId val="99284864"/>
      </c:barChart>
      <c:catAx>
        <c:axId val="9928332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99284864"/>
        <c:crosses val="autoZero"/>
        <c:auto val="1"/>
        <c:lblAlgn val="ctr"/>
        <c:lblOffset val="100"/>
        <c:tickLblSkip val="1"/>
        <c:noMultiLvlLbl val="0"/>
      </c:catAx>
      <c:valAx>
        <c:axId val="99284864"/>
        <c:scaling>
          <c:orientation val="minMax"/>
          <c:max val="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928332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2271183</xdr:colOff>
      <xdr:row>0</xdr:row>
      <xdr:rowOff>0</xdr:rowOff>
    </xdr:from>
    <xdr:to>
      <xdr:col>1</xdr:col>
      <xdr:colOff>551390</xdr:colOff>
      <xdr:row>4</xdr:row>
      <xdr:rowOff>0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2271183" y="0"/>
          <a:ext cx="1381124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1206501</xdr:colOff>
      <xdr:row>0</xdr:row>
      <xdr:rowOff>0</xdr:rowOff>
    </xdr:from>
    <xdr:to>
      <xdr:col>9</xdr:col>
      <xdr:colOff>1184276</xdr:colOff>
      <xdr:row>4</xdr:row>
      <xdr:rowOff>0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3853584" y="0"/>
          <a:ext cx="1364192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42333</xdr:colOff>
      <xdr:row>20</xdr:row>
      <xdr:rowOff>34132</xdr:rowOff>
    </xdr:from>
    <xdr:to>
      <xdr:col>4</xdr:col>
      <xdr:colOff>412750</xdr:colOff>
      <xdr:row>37</xdr:row>
      <xdr:rowOff>0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285750</xdr:colOff>
      <xdr:row>69</xdr:row>
      <xdr:rowOff>126999</xdr:rowOff>
    </xdr:from>
    <xdr:to>
      <xdr:col>5</xdr:col>
      <xdr:colOff>1164167</xdr:colOff>
      <xdr:row>89</xdr:row>
      <xdr:rowOff>53976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37</xdr:row>
      <xdr:rowOff>190499</xdr:rowOff>
    </xdr:from>
    <xdr:to>
      <xdr:col>6</xdr:col>
      <xdr:colOff>190500</xdr:colOff>
      <xdr:row>64</xdr:row>
      <xdr:rowOff>105832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tabSelected="1" zoomScale="90" zoomScaleNormal="90" workbookViewId="0">
      <selection activeCell="A3" sqref="A3:K3"/>
    </sheetView>
  </sheetViews>
  <sheetFormatPr baseColWidth="10" defaultRowHeight="15" x14ac:dyDescent="0.25"/>
  <cols>
    <col min="1" max="1" width="46.5703125" customWidth="1"/>
    <col min="2" max="2" width="21.7109375" customWidth="1"/>
    <col min="3" max="3" width="17.42578125" customWidth="1"/>
    <col min="4" max="4" width="20.7109375" customWidth="1"/>
    <col min="5" max="7" width="20.85546875" customWidth="1"/>
    <col min="8" max="9" width="20.7109375" customWidth="1"/>
    <col min="10" max="10" width="30.7109375" customWidth="1"/>
    <col min="11" max="11" width="20.85546875" customWidth="1"/>
  </cols>
  <sheetData>
    <row r="1" spans="1:11" ht="27" customHeight="1" x14ac:dyDescent="0.25">
      <c r="A1" s="16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ht="28.5" customHeight="1" x14ac:dyDescent="0.25">
      <c r="A2" s="16" t="s">
        <v>34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ht="29.25" customHeight="1" x14ac:dyDescent="0.25">
      <c r="A3" s="16" t="s">
        <v>9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27" customHeight="1" x14ac:dyDescent="0.25">
      <c r="A4" s="16" t="s">
        <v>17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21.75" customHeight="1" x14ac:dyDescent="0.25">
      <c r="A5" s="15" t="s">
        <v>0</v>
      </c>
      <c r="B5" s="15" t="s">
        <v>1</v>
      </c>
      <c r="C5" s="15" t="s">
        <v>7</v>
      </c>
      <c r="D5" s="15" t="s">
        <v>2</v>
      </c>
      <c r="E5" s="15"/>
      <c r="F5" s="15"/>
      <c r="G5" s="15"/>
      <c r="H5" s="15"/>
      <c r="I5" s="15"/>
      <c r="J5" s="15"/>
      <c r="K5" s="15"/>
    </row>
    <row r="6" spans="1:11" ht="56.25" customHeight="1" x14ac:dyDescent="0.25">
      <c r="A6" s="15"/>
      <c r="B6" s="15"/>
      <c r="C6" s="15"/>
      <c r="D6" s="8" t="s">
        <v>28</v>
      </c>
      <c r="E6" s="8" t="s">
        <v>29</v>
      </c>
      <c r="F6" s="9" t="s">
        <v>30</v>
      </c>
      <c r="G6" s="10" t="s">
        <v>31</v>
      </c>
      <c r="H6" s="10" t="s">
        <v>32</v>
      </c>
      <c r="I6" s="11" t="s">
        <v>33</v>
      </c>
      <c r="J6" s="4" t="s">
        <v>8</v>
      </c>
      <c r="K6" s="4" t="s">
        <v>12</v>
      </c>
    </row>
    <row r="7" spans="1:11" ht="24.95" customHeight="1" x14ac:dyDescent="0.25">
      <c r="A7" s="3" t="s">
        <v>18</v>
      </c>
      <c r="B7" s="2" t="s">
        <v>3</v>
      </c>
      <c r="C7" s="2" t="s">
        <v>10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1">
        <f>SUM(D7:I7)</f>
        <v>6</v>
      </c>
      <c r="K7" s="5">
        <f>(J7*100)/6</f>
        <v>100</v>
      </c>
    </row>
    <row r="8" spans="1:11" ht="24.95" customHeight="1" x14ac:dyDescent="0.25">
      <c r="A8" s="3" t="s">
        <v>19</v>
      </c>
      <c r="B8" s="2" t="s">
        <v>5</v>
      </c>
      <c r="C8" s="2" t="s">
        <v>10</v>
      </c>
      <c r="D8" s="2">
        <v>1</v>
      </c>
      <c r="E8" s="2">
        <v>0</v>
      </c>
      <c r="F8" s="2">
        <v>1</v>
      </c>
      <c r="G8" s="2">
        <v>1</v>
      </c>
      <c r="H8" s="2">
        <v>1</v>
      </c>
      <c r="I8" s="2">
        <v>1</v>
      </c>
      <c r="J8" s="1">
        <f t="shared" ref="J8:J18" si="0">SUM(D8:I8)</f>
        <v>5</v>
      </c>
      <c r="K8" s="5">
        <f t="shared" ref="K8:K18" si="1">(J8*100)/6</f>
        <v>83.333333333333329</v>
      </c>
    </row>
    <row r="9" spans="1:11" ht="24.95" customHeight="1" x14ac:dyDescent="0.25">
      <c r="A9" s="3" t="s">
        <v>20</v>
      </c>
      <c r="B9" s="2" t="s">
        <v>5</v>
      </c>
      <c r="C9" s="2" t="s">
        <v>10</v>
      </c>
      <c r="D9" s="2">
        <v>1</v>
      </c>
      <c r="E9" s="2">
        <v>1</v>
      </c>
      <c r="F9" s="2">
        <v>0</v>
      </c>
      <c r="G9" s="2">
        <v>1</v>
      </c>
      <c r="H9" s="2">
        <v>1</v>
      </c>
      <c r="I9" s="2">
        <v>1</v>
      </c>
      <c r="J9" s="1">
        <f t="shared" si="0"/>
        <v>5</v>
      </c>
      <c r="K9" s="5">
        <f t="shared" si="1"/>
        <v>83.333333333333329</v>
      </c>
    </row>
    <row r="10" spans="1:11" ht="24.95" customHeight="1" x14ac:dyDescent="0.25">
      <c r="A10" s="3" t="s">
        <v>21</v>
      </c>
      <c r="B10" s="2" t="s">
        <v>5</v>
      </c>
      <c r="C10" s="2" t="s">
        <v>10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1">
        <f t="shared" si="0"/>
        <v>6</v>
      </c>
      <c r="K10" s="5">
        <f t="shared" si="1"/>
        <v>100</v>
      </c>
    </row>
    <row r="11" spans="1:11" ht="24.95" customHeight="1" x14ac:dyDescent="0.25">
      <c r="A11" s="3" t="s">
        <v>22</v>
      </c>
      <c r="B11" s="2" t="s">
        <v>5</v>
      </c>
      <c r="C11" s="2" t="s">
        <v>10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1">
        <f t="shared" si="0"/>
        <v>6</v>
      </c>
      <c r="K11" s="5">
        <f t="shared" si="1"/>
        <v>100</v>
      </c>
    </row>
    <row r="12" spans="1:11" ht="24.95" customHeight="1" x14ac:dyDescent="0.25">
      <c r="A12" s="3" t="s">
        <v>23</v>
      </c>
      <c r="B12" s="2" t="s">
        <v>5</v>
      </c>
      <c r="C12" s="2" t="s">
        <v>10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1">
        <f t="shared" si="0"/>
        <v>6</v>
      </c>
      <c r="K12" s="5">
        <f t="shared" si="1"/>
        <v>100</v>
      </c>
    </row>
    <row r="13" spans="1:11" ht="24.95" customHeight="1" x14ac:dyDescent="0.25">
      <c r="A13" s="3" t="s">
        <v>24</v>
      </c>
      <c r="B13" s="2" t="s">
        <v>5</v>
      </c>
      <c r="C13" s="2" t="s">
        <v>10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1">
        <f t="shared" si="0"/>
        <v>6</v>
      </c>
      <c r="K13" s="5">
        <f t="shared" si="1"/>
        <v>100</v>
      </c>
    </row>
    <row r="14" spans="1:11" ht="24.95" customHeight="1" x14ac:dyDescent="0.25">
      <c r="A14" s="3" t="s">
        <v>25</v>
      </c>
      <c r="B14" s="2" t="s">
        <v>5</v>
      </c>
      <c r="C14" s="2" t="s">
        <v>6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1">
        <f t="shared" si="0"/>
        <v>6</v>
      </c>
      <c r="K14" s="5">
        <f t="shared" si="1"/>
        <v>100</v>
      </c>
    </row>
    <row r="15" spans="1:11" ht="24.95" customHeight="1" x14ac:dyDescent="0.25">
      <c r="A15" s="3" t="s">
        <v>14</v>
      </c>
      <c r="B15" s="2" t="s">
        <v>5</v>
      </c>
      <c r="C15" s="2" t="s">
        <v>6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1">
        <f t="shared" si="0"/>
        <v>6</v>
      </c>
      <c r="K15" s="5">
        <f t="shared" si="1"/>
        <v>100</v>
      </c>
    </row>
    <row r="16" spans="1:11" ht="24.95" customHeight="1" x14ac:dyDescent="0.25">
      <c r="A16" s="3" t="s">
        <v>26</v>
      </c>
      <c r="B16" s="2" t="s">
        <v>5</v>
      </c>
      <c r="C16" s="2" t="s">
        <v>4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1">
        <f t="shared" si="0"/>
        <v>6</v>
      </c>
      <c r="K16" s="5">
        <f t="shared" si="1"/>
        <v>100</v>
      </c>
    </row>
    <row r="17" spans="1:11" ht="24.95" customHeight="1" x14ac:dyDescent="0.25">
      <c r="A17" s="3" t="s">
        <v>27</v>
      </c>
      <c r="B17" s="2" t="s">
        <v>5</v>
      </c>
      <c r="C17" s="2" t="s">
        <v>4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1">
        <f t="shared" si="0"/>
        <v>6</v>
      </c>
      <c r="K17" s="5">
        <f t="shared" si="1"/>
        <v>100</v>
      </c>
    </row>
    <row r="18" spans="1:11" ht="24.95" customHeight="1" x14ac:dyDescent="0.25">
      <c r="A18" s="3" t="s">
        <v>15</v>
      </c>
      <c r="B18" s="2" t="s">
        <v>5</v>
      </c>
      <c r="C18" s="2" t="s">
        <v>16</v>
      </c>
      <c r="D18" s="2">
        <v>0</v>
      </c>
      <c r="E18" s="2">
        <v>0</v>
      </c>
      <c r="F18" s="2">
        <v>1</v>
      </c>
      <c r="G18" s="2">
        <v>1</v>
      </c>
      <c r="H18" s="2">
        <v>0</v>
      </c>
      <c r="I18" s="2">
        <v>1</v>
      </c>
      <c r="J18" s="1">
        <f t="shared" si="0"/>
        <v>3</v>
      </c>
      <c r="K18" s="5">
        <f t="shared" si="1"/>
        <v>50</v>
      </c>
    </row>
    <row r="19" spans="1:11" ht="29.25" customHeight="1" x14ac:dyDescent="0.25">
      <c r="A19" s="12" t="s">
        <v>13</v>
      </c>
      <c r="B19" s="13"/>
      <c r="C19" s="14"/>
      <c r="D19" s="7">
        <f>(D7+D8+D14+D15+D16+D17+D18+D13+D12+D11+D10+D9)/12*100</f>
        <v>91.666666666666657</v>
      </c>
      <c r="E19" s="7">
        <f t="shared" ref="E19:I19" si="2">(E7+E8+E14+E15+E16+E17+E18+E13+E12+E11+E10+E9)/12*100</f>
        <v>83.333333333333343</v>
      </c>
      <c r="F19" s="7">
        <f>(F7+F8+F14+F15+F16+F17+F18+F13+F12+F11+F10+F9)/12*100</f>
        <v>91.666666666666657</v>
      </c>
      <c r="G19" s="7">
        <f t="shared" si="2"/>
        <v>100</v>
      </c>
      <c r="H19" s="7">
        <f t="shared" si="2"/>
        <v>91.666666666666657</v>
      </c>
      <c r="I19" s="7">
        <f t="shared" si="2"/>
        <v>100</v>
      </c>
      <c r="J19" s="6"/>
      <c r="K19" s="7">
        <f>(K7+K8+K14+K15+K16+K17+K18+K9+K10+K11+K12+K13)/12</f>
        <v>93.055555555555543</v>
      </c>
    </row>
  </sheetData>
  <mergeCells count="9">
    <mergeCell ref="A19:C19"/>
    <mergeCell ref="D5:K5"/>
    <mergeCell ref="A1:K1"/>
    <mergeCell ref="A2:K2"/>
    <mergeCell ref="A3:K3"/>
    <mergeCell ref="A4:K4"/>
    <mergeCell ref="A5:A6"/>
    <mergeCell ref="B5:B6"/>
    <mergeCell ref="C5:C6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Hacienda, Patrimonio y Presu.</vt:lpstr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2013-10-11T19:12:37Z</dcterms:created>
  <dcterms:modified xsi:type="dcterms:W3CDTF">2016-01-14T19:39:28Z</dcterms:modified>
</cp:coreProperties>
</file>