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0305" yWindow="-15" windowWidth="10230" windowHeight="8115" activeTab="1"/>
  </bookViews>
  <sheets>
    <sheet name="Hoja1" sheetId="1" r:id="rId1"/>
    <sheet name="Zapopan" sheetId="4" r:id="rId2"/>
  </sheets>
  <calcPr calcId="124519"/>
</workbook>
</file>

<file path=xl/calcChain.xml><?xml version="1.0" encoding="utf-8"?>
<calcChain xmlns="http://schemas.openxmlformats.org/spreadsheetml/2006/main">
  <c r="G12" i="1"/>
  <c r="J12"/>
  <c r="G13"/>
  <c r="J13"/>
  <c r="G14"/>
  <c r="J14"/>
  <c r="G15"/>
  <c r="J15"/>
  <c r="E16"/>
  <c r="F16"/>
  <c r="H16"/>
  <c r="I16"/>
  <c r="I27" s="1"/>
  <c r="G17"/>
  <c r="G16" s="1"/>
  <c r="J17"/>
  <c r="J16" s="1"/>
  <c r="G18"/>
  <c r="J18"/>
  <c r="E19"/>
  <c r="F19"/>
  <c r="F27" s="1"/>
  <c r="H19"/>
  <c r="I19"/>
  <c r="G20"/>
  <c r="G19" s="1"/>
  <c r="J20"/>
  <c r="J19" s="1"/>
  <c r="G21"/>
  <c r="J21"/>
  <c r="G22"/>
  <c r="J22"/>
  <c r="G23"/>
  <c r="J23"/>
  <c r="G24"/>
  <c r="J24"/>
  <c r="G25"/>
  <c r="J25"/>
  <c r="G36"/>
  <c r="J36"/>
  <c r="G37"/>
  <c r="J37"/>
  <c r="G38"/>
  <c r="J38"/>
  <c r="E39"/>
  <c r="E42"/>
  <c r="E35" s="1"/>
  <c r="E56" s="1"/>
  <c r="E48"/>
  <c r="E53"/>
  <c r="F39"/>
  <c r="F35" s="1"/>
  <c r="F56" s="1"/>
  <c r="H39"/>
  <c r="H35" s="1"/>
  <c r="H56" s="1"/>
  <c r="I39"/>
  <c r="I35" s="1"/>
  <c r="I56" s="1"/>
  <c r="G40"/>
  <c r="G39" s="1"/>
  <c r="G35" s="1"/>
  <c r="J40"/>
  <c r="J39" s="1"/>
  <c r="G41"/>
  <c r="J41"/>
  <c r="F42"/>
  <c r="H42"/>
  <c r="I42"/>
  <c r="G43"/>
  <c r="G42"/>
  <c r="J43"/>
  <c r="J42" s="1"/>
  <c r="G44"/>
  <c r="J44"/>
  <c r="G45"/>
  <c r="J45"/>
  <c r="G46"/>
  <c r="J46"/>
  <c r="F48"/>
  <c r="H48"/>
  <c r="I48"/>
  <c r="G49"/>
  <c r="G48"/>
  <c r="G50"/>
  <c r="G51"/>
  <c r="J49"/>
  <c r="J50"/>
  <c r="J48" s="1"/>
  <c r="J51"/>
  <c r="F53"/>
  <c r="H53"/>
  <c r="I53"/>
  <c r="G54"/>
  <c r="G53" s="1"/>
  <c r="J54"/>
  <c r="J53" s="1"/>
  <c r="H27"/>
  <c r="E27"/>
  <c r="J35" l="1"/>
  <c r="J56" s="1"/>
  <c r="G27"/>
  <c r="G56"/>
  <c r="J27"/>
</calcChain>
</file>

<file path=xl/sharedStrings.xml><?xml version="1.0" encoding="utf-8"?>
<sst xmlns="http://schemas.openxmlformats.org/spreadsheetml/2006/main" count="138" uniqueCount="46">
  <si>
    <t>Cuenta Pública 2014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</si>
  <si>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</si>
  <si>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</si>
  <si>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</si>
  <si>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</si>
  <si>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</si>
  <si>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</si>
  <si>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</si>
  <si>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</si>
  <si>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</si>
  <si>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</si>
  <si>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</si>
  <si>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</si>
  <si>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</si>
  <si>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</si>
  <si>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</si>
  <si>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</si>
  <si>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</si>
  <si>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</si>
  <si>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</si>
  <si>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</si>
  <si>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</si>
  <si>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</si>
  <si>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</si>
  <si>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</si>
  <si>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</si>
  <si>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</si>
  <si>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</si>
  <si>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</si>
  <si>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</si>
  <si>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</si>
  <si>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</si>
  <si>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</si>
  <si>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</si>
  <si>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</si>
  <si>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</si>
  <si>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</si>
  <si>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Del 1 de Enero al 31 de Mayo de 2015</t>
  </si>
  <si>
    <t>Ejercicio de Prueba INDETEC</t>
  </si>
  <si>
    <t>MUNICIO DE ZAPOPAN, JALISCO</t>
  </si>
  <si>
    <t>(Pesos)</t>
  </si>
  <si>
    <t>Del 1 de Enero al 30 de Septiembre de 2015</t>
  </si>
  <si>
    <t>(6= 5 - 3 )</t>
  </si>
  <si>
    <t>LIC. JESUS PABLO LEMUS NAVARRO</t>
  </si>
  <si>
    <t>MTRO. LUIS GARCIA SOTELO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</si>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</sst>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1" fillId="0" borderId="0"/>
  </cellStyleXfs>
  <cellXfs count="150">
    <xf numFmtId="0" fontId="0" fillId="0" borderId="0" xfId="0"/>
    <xf numFmtId="0" fontId="13" fillId="2" borderId="0" xfId="4" applyFont="1" applyFill="1"/>
    <xf numFmtId="0" fontId="14" fillId="2" borderId="0" xfId="0" applyFont="1" applyFill="1"/>
    <xf numFmtId="0" fontId="13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14" fillId="0" borderId="10" xfId="0" applyFont="1" applyBorder="1"/>
    <xf numFmtId="0" fontId="14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4" fillId="2" borderId="4" xfId="4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10" xfId="0" applyFont="1" applyBorder="1"/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6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8" fillId="3" borderId="13" xfId="1" applyNumberFormat="1" applyFont="1" applyFill="1" applyBorder="1" applyAlignment="1" applyProtection="1">
      <alignment horizontal="center"/>
    </xf>
    <xf numFmtId="37" fontId="18" fillId="3" borderId="13" xfId="1" applyNumberFormat="1" applyFont="1" applyFill="1" applyBorder="1" applyAlignment="1" applyProtection="1">
      <alignment horizontal="center" wrapText="1"/>
    </xf>
    <xf numFmtId="37" fontId="18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8" fillId="3" borderId="13" xfId="1" applyNumberFormat="1" applyFont="1" applyFill="1" applyBorder="1" applyAlignment="1" applyProtection="1">
      <alignment horizontal="center" vertical="center"/>
    </xf>
    <xf numFmtId="6" fontId="18" fillId="3" borderId="13" xfId="1" applyNumberFormat="1" applyFont="1" applyFill="1" applyBorder="1" applyAlignment="1" applyProtection="1">
      <alignment horizontal="center" wrapText="1"/>
    </xf>
    <xf numFmtId="6" fontId="18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7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15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15" fillId="2" borderId="14" xfId="0" applyNumberFormat="1" applyFont="1" applyFill="1" applyBorder="1" applyAlignment="1">
      <alignment horizontal="right" vertical="center" wrapText="1"/>
    </xf>
    <xf numFmtId="164" fontId="19" fillId="2" borderId="14" xfId="0" applyNumberFormat="1" applyFont="1" applyFill="1" applyBorder="1" applyAlignment="1">
      <alignment horizontal="right" vertical="center" wrapText="1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22" fillId="0" borderId="0" xfId="0" applyNumberFormat="1" applyFont="1"/>
    <xf numFmtId="0" fontId="22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10" xfId="0" applyFont="1" applyBorder="1"/>
    <xf numFmtId="0" fontId="2" fillId="0" borderId="0" xfId="0" applyFont="1" applyBorder="1"/>
    <xf numFmtId="0" fontId="2" fillId="2" borderId="10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10" xfId="0" applyFont="1" applyBorder="1"/>
    <xf numFmtId="0" fontId="4" fillId="2" borderId="11" xfId="4" applyFont="1" applyFill="1" applyBorder="1" applyAlignment="1">
      <alignment horizontal="left" wrapText="1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left"/>
    </xf>
    <xf numFmtId="37" fontId="18" fillId="3" borderId="4" xfId="1" applyNumberFormat="1" applyFont="1" applyFill="1" applyBorder="1" applyAlignment="1" applyProtection="1">
      <alignment horizontal="center"/>
      <protection locked="0"/>
    </xf>
    <xf numFmtId="37" fontId="18" fillId="3" borderId="0" xfId="1" applyNumberFormat="1" applyFont="1" applyFill="1" applyBorder="1" applyAlignment="1" applyProtection="1">
      <alignment horizontal="center"/>
      <protection locked="0"/>
    </xf>
    <xf numFmtId="37" fontId="18" fillId="3" borderId="10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164" fontId="4" fillId="2" borderId="13" xfId="0" applyNumberFormat="1" applyFont="1" applyFill="1" applyBorder="1" applyAlignment="1" applyProtection="1">
      <alignment horizontal="right"/>
      <protection locked="0"/>
    </xf>
    <xf numFmtId="164" fontId="4" fillId="2" borderId="9" xfId="0" applyNumberFormat="1" applyFont="1" applyFill="1" applyBorder="1"/>
    <xf numFmtId="164" fontId="2" fillId="2" borderId="14" xfId="0" applyNumberFormat="1" applyFont="1" applyFill="1" applyBorder="1"/>
    <xf numFmtId="164" fontId="4" fillId="2" borderId="13" xfId="0" applyNumberFormat="1" applyFont="1" applyFill="1" applyBorder="1"/>
    <xf numFmtId="164" fontId="5" fillId="2" borderId="14" xfId="0" applyNumberFormat="1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vertical="top"/>
    </xf>
    <xf numFmtId="164" fontId="5" fillId="2" borderId="14" xfId="0" applyNumberFormat="1" applyFont="1" applyFill="1" applyBorder="1" applyAlignment="1">
      <alignment horizontal="right" vertical="top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6" fontId="2" fillId="2" borderId="1" xfId="4" applyNumberFormat="1" applyFont="1" applyFill="1" applyBorder="1" applyAlignment="1">
      <alignment horizontal="center"/>
    </xf>
    <xf numFmtId="164" fontId="2" fillId="2" borderId="4" xfId="0" applyNumberFormat="1" applyFont="1" applyFill="1" applyBorder="1"/>
    <xf numFmtId="49" fontId="5" fillId="2" borderId="14" xfId="0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/>
    <xf numFmtId="164" fontId="1" fillId="2" borderId="14" xfId="0" applyNumberFormat="1" applyFont="1" applyFill="1" applyBorder="1" applyAlignment="1">
      <alignment vertical="top"/>
    </xf>
    <xf numFmtId="49" fontId="1" fillId="2" borderId="14" xfId="0" applyNumberFormat="1" applyFont="1" applyFill="1" applyBorder="1" applyAlignment="1">
      <alignment horizontal="right" vertical="top"/>
    </xf>
    <xf numFmtId="164" fontId="1" fillId="2" borderId="14" xfId="0" applyNumberFormat="1" applyFont="1" applyFill="1" applyBorder="1" applyAlignment="1">
      <alignment horizontal="right" vertical="top"/>
    </xf>
    <xf numFmtId="6" fontId="18" fillId="3" borderId="12" xfId="1" applyNumberFormat="1" applyFont="1" applyFill="1" applyBorder="1" applyAlignment="1" applyProtection="1">
      <alignment horizontal="center"/>
    </xf>
    <xf numFmtId="49" fontId="1" fillId="2" borderId="13" xfId="0" applyNumberFormat="1" applyFont="1" applyFill="1" applyBorder="1" applyAlignment="1">
      <alignment horizontal="right" vertical="top"/>
    </xf>
    <xf numFmtId="164" fontId="1" fillId="2" borderId="13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8" fillId="3" borderId="0" xfId="1" applyNumberFormat="1" applyFont="1" applyFill="1" applyBorder="1" applyAlignment="1" applyProtection="1">
      <alignment horizontal="center" vertical="center" wrapText="1"/>
    </xf>
    <xf numFmtId="37" fontId="18" fillId="3" borderId="0" xfId="1" applyNumberFormat="1" applyFont="1" applyFill="1" applyBorder="1" applyAlignment="1" applyProtection="1">
      <alignment horizontal="center" vertical="center"/>
    </xf>
    <xf numFmtId="37" fontId="18" fillId="3" borderId="6" xfId="1" applyNumberFormat="1" applyFont="1" applyFill="1" applyBorder="1" applyAlignment="1" applyProtection="1">
      <alignment horizontal="center" vertical="center"/>
    </xf>
    <xf numFmtId="6" fontId="18" fillId="3" borderId="8" xfId="1" applyNumberFormat="1" applyFont="1" applyFill="1" applyBorder="1" applyAlignment="1" applyProtection="1">
      <alignment horizontal="center"/>
    </xf>
    <xf numFmtId="6" fontId="18" fillId="3" borderId="9" xfId="1" applyNumberFormat="1" applyFont="1" applyFill="1" applyBorder="1" applyAlignment="1" applyProtection="1">
      <alignment horizontal="center"/>
    </xf>
    <xf numFmtId="6" fontId="18" fillId="3" borderId="11" xfId="1" applyNumberFormat="1" applyFont="1" applyFill="1" applyBorder="1" applyAlignment="1" applyProtection="1">
      <alignment horizontal="center"/>
    </xf>
    <xf numFmtId="6" fontId="18" fillId="3" borderId="13" xfId="1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37" fontId="18" fillId="3" borderId="1" xfId="1" applyNumberFormat="1" applyFont="1" applyFill="1" applyBorder="1" applyAlignment="1" applyProtection="1">
      <alignment horizontal="center"/>
    </xf>
    <xf numFmtId="37" fontId="18" fillId="3" borderId="2" xfId="1" applyNumberFormat="1" applyFont="1" applyFill="1" applyBorder="1" applyAlignment="1" applyProtection="1">
      <alignment horizontal="center"/>
    </xf>
    <xf numFmtId="37" fontId="18" fillId="3" borderId="3" xfId="1" applyNumberFormat="1" applyFont="1" applyFill="1" applyBorder="1" applyAlignment="1" applyProtection="1">
      <alignment horizontal="center"/>
    </xf>
    <xf numFmtId="37" fontId="18" fillId="3" borderId="4" xfId="1" applyNumberFormat="1" applyFont="1" applyFill="1" applyBorder="1" applyAlignment="1" applyProtection="1">
      <alignment horizontal="center"/>
      <protection locked="0"/>
    </xf>
    <xf numFmtId="37" fontId="18" fillId="3" borderId="0" xfId="1" applyNumberFormat="1" applyFont="1" applyFill="1" applyBorder="1" applyAlignment="1" applyProtection="1">
      <alignment horizontal="center"/>
      <protection locked="0"/>
    </xf>
    <xf numFmtId="37" fontId="18" fillId="3" borderId="10" xfId="1" applyNumberFormat="1" applyFont="1" applyFill="1" applyBorder="1" applyAlignment="1" applyProtection="1">
      <alignment horizontal="center"/>
      <protection locked="0"/>
    </xf>
    <xf numFmtId="37" fontId="18" fillId="3" borderId="4" xfId="1" applyNumberFormat="1" applyFont="1" applyFill="1" applyBorder="1" applyAlignment="1" applyProtection="1">
      <alignment horizontal="center"/>
    </xf>
    <xf numFmtId="37" fontId="18" fillId="3" borderId="0" xfId="1" applyNumberFormat="1" applyFont="1" applyFill="1" applyBorder="1" applyAlignment="1" applyProtection="1">
      <alignment horizontal="center"/>
    </xf>
    <xf numFmtId="37" fontId="18" fillId="3" borderId="10" xfId="1" applyNumberFormat="1" applyFont="1" applyFill="1" applyBorder="1" applyAlignment="1" applyProtection="1">
      <alignment horizontal="center"/>
    </xf>
    <xf numFmtId="37" fontId="18" fillId="3" borderId="5" xfId="1" applyNumberFormat="1" applyFont="1" applyFill="1" applyBorder="1" applyAlignment="1" applyProtection="1">
      <alignment horizontal="center"/>
    </xf>
    <xf numFmtId="37" fontId="18" fillId="3" borderId="6" xfId="1" applyNumberFormat="1" applyFont="1" applyFill="1" applyBorder="1" applyAlignment="1" applyProtection="1">
      <alignment horizontal="center"/>
    </xf>
    <xf numFmtId="37" fontId="18" fillId="3" borderId="7" xfId="1" applyNumberFormat="1" applyFont="1" applyFill="1" applyBorder="1" applyAlignment="1" applyProtection="1">
      <alignment horizontal="center"/>
    </xf>
    <xf numFmtId="37" fontId="18" fillId="3" borderId="8" xfId="1" applyNumberFormat="1" applyFont="1" applyFill="1" applyBorder="1" applyAlignment="1" applyProtection="1">
      <alignment horizontal="center"/>
    </xf>
    <xf numFmtId="37" fontId="18" fillId="3" borderId="9" xfId="1" applyNumberFormat="1" applyFont="1" applyFill="1" applyBorder="1" applyAlignment="1" applyProtection="1">
      <alignment horizontal="center"/>
    </xf>
    <xf numFmtId="37" fontId="18" fillId="3" borderId="11" xfId="1" applyNumberFormat="1" applyFont="1" applyFill="1" applyBorder="1" applyAlignment="1" applyProtection="1">
      <alignment horizontal="center"/>
    </xf>
    <xf numFmtId="37" fontId="18" fillId="3" borderId="13" xfId="1" applyNumberFormat="1" applyFont="1" applyFill="1" applyBorder="1" applyAlignment="1" applyProtection="1">
      <alignment horizontal="center" vertical="center" wrapText="1"/>
    </xf>
    <xf numFmtId="37" fontId="18" fillId="3" borderId="1" xfId="1" applyNumberFormat="1" applyFont="1" applyFill="1" applyBorder="1" applyAlignment="1" applyProtection="1">
      <alignment horizontal="center" vertical="center" wrapText="1"/>
    </xf>
    <xf numFmtId="37" fontId="18" fillId="3" borderId="2" xfId="1" applyNumberFormat="1" applyFont="1" applyFill="1" applyBorder="1" applyAlignment="1" applyProtection="1">
      <alignment horizontal="center" vertical="center"/>
    </xf>
    <xf numFmtId="37" fontId="18" fillId="3" borderId="3" xfId="1" applyNumberFormat="1" applyFont="1" applyFill="1" applyBorder="1" applyAlignment="1" applyProtection="1">
      <alignment horizontal="center" vertical="center"/>
    </xf>
    <xf numFmtId="37" fontId="18" fillId="3" borderId="4" xfId="1" applyNumberFormat="1" applyFont="1" applyFill="1" applyBorder="1" applyAlignment="1" applyProtection="1">
      <alignment horizontal="center" vertical="center"/>
    </xf>
    <xf numFmtId="37" fontId="18" fillId="3" borderId="10" xfId="1" applyNumberFormat="1" applyFont="1" applyFill="1" applyBorder="1" applyAlignment="1" applyProtection="1">
      <alignment horizontal="center" vertical="center"/>
    </xf>
    <xf numFmtId="37" fontId="18" fillId="3" borderId="5" xfId="1" applyNumberFormat="1" applyFont="1" applyFill="1" applyBorder="1" applyAlignment="1" applyProtection="1">
      <alignment horizontal="center" vertical="center"/>
    </xf>
    <xf numFmtId="37" fontId="18" fillId="3" borderId="7" xfId="1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3" fontId="5" fillId="2" borderId="6" xfId="1" applyFont="1" applyFill="1" applyBorder="1" applyAlignment="1" applyProtection="1">
      <alignment horizontal="center"/>
      <protection locked="0"/>
    </xf>
    <xf numFmtId="49" fontId="5" fillId="2" borderId="6" xfId="1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</xdr:colOff>
      <xdr:row>1</xdr:row>
      <xdr:rowOff>1</xdr:rowOff>
    </xdr:from>
    <xdr:to>
      <xdr:col>1</xdr:col>
      <xdr:colOff>720587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06456" y="190501"/>
          <a:ext cx="712305" cy="745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19" t="s">
        <v>0</v>
      </c>
      <c r="C3" s="120"/>
      <c r="D3" s="120"/>
      <c r="E3" s="120"/>
      <c r="F3" s="120"/>
      <c r="G3" s="120"/>
      <c r="H3" s="120"/>
      <c r="I3" s="120"/>
      <c r="J3" s="121"/>
    </row>
    <row r="4" spans="2:10">
      <c r="B4" s="122" t="s">
        <v>38</v>
      </c>
      <c r="C4" s="123"/>
      <c r="D4" s="123"/>
      <c r="E4" s="123"/>
      <c r="F4" s="123"/>
      <c r="G4" s="123"/>
      <c r="H4" s="123"/>
      <c r="I4" s="123"/>
      <c r="J4" s="124"/>
    </row>
    <row r="5" spans="2:10">
      <c r="B5" s="125" t="s">
        <v>1</v>
      </c>
      <c r="C5" s="126"/>
      <c r="D5" s="126"/>
      <c r="E5" s="126"/>
      <c r="F5" s="126"/>
      <c r="G5" s="126"/>
      <c r="H5" s="126"/>
      <c r="I5" s="126"/>
      <c r="J5" s="127"/>
    </row>
    <row r="6" spans="2:10">
      <c r="B6" s="128" t="s">
        <v>37</v>
      </c>
      <c r="C6" s="129"/>
      <c r="D6" s="129"/>
      <c r="E6" s="129"/>
      <c r="F6" s="129"/>
      <c r="G6" s="129"/>
      <c r="H6" s="129"/>
      <c r="I6" s="129"/>
      <c r="J6" s="130"/>
    </row>
    <row r="7" spans="2:10">
      <c r="B7" s="1"/>
      <c r="C7" s="1"/>
      <c r="D7" s="1"/>
      <c r="E7" s="2"/>
      <c r="F7" s="3"/>
      <c r="G7" s="3"/>
      <c r="H7" s="3"/>
      <c r="I7" s="3"/>
      <c r="J7" s="3"/>
    </row>
    <row r="8" spans="2:10">
      <c r="B8" s="109" t="s">
        <v>2</v>
      </c>
      <c r="C8" s="110"/>
      <c r="D8" s="110"/>
      <c r="E8" s="131" t="s">
        <v>3</v>
      </c>
      <c r="F8" s="132"/>
      <c r="G8" s="132"/>
      <c r="H8" s="132"/>
      <c r="I8" s="133"/>
      <c r="J8" s="134" t="s">
        <v>4</v>
      </c>
    </row>
    <row r="9" spans="2:10" ht="24.75">
      <c r="B9" s="110"/>
      <c r="C9" s="110"/>
      <c r="D9" s="110"/>
      <c r="E9" s="39" t="s">
        <v>5</v>
      </c>
      <c r="F9" s="38" t="s">
        <v>6</v>
      </c>
      <c r="G9" s="39" t="s">
        <v>7</v>
      </c>
      <c r="H9" s="39" t="s">
        <v>8</v>
      </c>
      <c r="I9" s="39" t="s">
        <v>9</v>
      </c>
      <c r="J9" s="134"/>
    </row>
    <row r="10" spans="2:10">
      <c r="B10" s="111"/>
      <c r="C10" s="111"/>
      <c r="D10" s="111"/>
      <c r="E10" s="37" t="s">
        <v>10</v>
      </c>
      <c r="F10" s="37" t="s">
        <v>11</v>
      </c>
      <c r="G10" s="37" t="s">
        <v>12</v>
      </c>
      <c r="H10" s="37" t="s">
        <v>13</v>
      </c>
      <c r="I10" s="37" t="s">
        <v>14</v>
      </c>
      <c r="J10" s="37" t="s">
        <v>15</v>
      </c>
    </row>
    <row r="11" spans="2:10">
      <c r="B11" s="25"/>
      <c r="C11" s="26"/>
      <c r="D11" s="27"/>
      <c r="E11" s="28"/>
      <c r="F11" s="29"/>
      <c r="G11" s="29"/>
      <c r="H11" s="29"/>
      <c r="I11" s="29"/>
      <c r="J11" s="29"/>
    </row>
    <row r="12" spans="2:10">
      <c r="B12" s="116" t="s">
        <v>16</v>
      </c>
      <c r="C12" s="117"/>
      <c r="D12" s="118"/>
      <c r="E12" s="45">
        <v>0</v>
      </c>
      <c r="F12" s="45">
        <v>0</v>
      </c>
      <c r="G12" s="46">
        <f>E12+F12</f>
        <v>0</v>
      </c>
      <c r="H12" s="45">
        <v>0</v>
      </c>
      <c r="I12" s="45">
        <v>0</v>
      </c>
      <c r="J12" s="46">
        <f>I12-E12</f>
        <v>0</v>
      </c>
    </row>
    <row r="13" spans="2:10">
      <c r="B13" s="116" t="s">
        <v>17</v>
      </c>
      <c r="C13" s="117"/>
      <c r="D13" s="118"/>
      <c r="E13" s="45">
        <v>0</v>
      </c>
      <c r="F13" s="45">
        <v>0</v>
      </c>
      <c r="G13" s="46">
        <f>E13+F13</f>
        <v>0</v>
      </c>
      <c r="H13" s="45">
        <v>0</v>
      </c>
      <c r="I13" s="45">
        <v>0</v>
      </c>
      <c r="J13" s="46">
        <f>I13-E13</f>
        <v>0</v>
      </c>
    </row>
    <row r="14" spans="2:10">
      <c r="B14" s="116" t="s">
        <v>18</v>
      </c>
      <c r="C14" s="117"/>
      <c r="D14" s="118"/>
      <c r="E14" s="45">
        <v>0</v>
      </c>
      <c r="F14" s="45">
        <v>0</v>
      </c>
      <c r="G14" s="46">
        <f>E14+F14</f>
        <v>0</v>
      </c>
      <c r="H14" s="45">
        <v>0</v>
      </c>
      <c r="I14" s="45">
        <v>0</v>
      </c>
      <c r="J14" s="46">
        <f>I14-E14</f>
        <v>0</v>
      </c>
    </row>
    <row r="15" spans="2:10">
      <c r="B15" s="116" t="s">
        <v>19</v>
      </c>
      <c r="C15" s="117"/>
      <c r="D15" s="118"/>
      <c r="E15" s="45">
        <v>0</v>
      </c>
      <c r="F15" s="45">
        <v>0</v>
      </c>
      <c r="G15" s="46">
        <f>E15+F15</f>
        <v>0</v>
      </c>
      <c r="H15" s="45">
        <v>0</v>
      </c>
      <c r="I15" s="45">
        <v>0</v>
      </c>
      <c r="J15" s="46">
        <f>I15-E15</f>
        <v>0</v>
      </c>
    </row>
    <row r="16" spans="2:10">
      <c r="B16" s="116" t="s">
        <v>20</v>
      </c>
      <c r="C16" s="117"/>
      <c r="D16" s="118"/>
      <c r="E16" s="46">
        <f t="shared" ref="E16:J16" si="0">E17+E18</f>
        <v>0</v>
      </c>
      <c r="F16" s="46">
        <f t="shared" si="0"/>
        <v>0</v>
      </c>
      <c r="G16" s="46">
        <f t="shared" si="0"/>
        <v>0</v>
      </c>
      <c r="H16" s="46">
        <f t="shared" si="0"/>
        <v>568253.85</v>
      </c>
      <c r="I16" s="46">
        <f t="shared" si="0"/>
        <v>568253.84</v>
      </c>
      <c r="J16" s="46">
        <f t="shared" si="0"/>
        <v>568253.84</v>
      </c>
    </row>
    <row r="17" spans="2:10">
      <c r="B17" s="30"/>
      <c r="C17" s="117" t="s">
        <v>21</v>
      </c>
      <c r="D17" s="118"/>
      <c r="E17" s="45">
        <v>0</v>
      </c>
      <c r="F17" s="45">
        <v>0</v>
      </c>
      <c r="G17" s="46">
        <f>E17+F17</f>
        <v>0</v>
      </c>
      <c r="H17" s="45">
        <v>568253.85</v>
      </c>
      <c r="I17" s="45">
        <v>568253.84</v>
      </c>
      <c r="J17" s="46">
        <f>I17-E17</f>
        <v>568253.84</v>
      </c>
    </row>
    <row r="18" spans="2:10">
      <c r="B18" s="30"/>
      <c r="C18" s="117" t="s">
        <v>22</v>
      </c>
      <c r="D18" s="118"/>
      <c r="E18" s="45">
        <v>0</v>
      </c>
      <c r="F18" s="45">
        <v>0</v>
      </c>
      <c r="G18" s="46">
        <f>E18+F18</f>
        <v>0</v>
      </c>
      <c r="H18" s="45">
        <v>0</v>
      </c>
      <c r="I18" s="45">
        <v>0</v>
      </c>
      <c r="J18" s="46">
        <f>I18-E18</f>
        <v>0</v>
      </c>
    </row>
    <row r="19" spans="2:10">
      <c r="B19" s="116" t="s">
        <v>23</v>
      </c>
      <c r="C19" s="117"/>
      <c r="D19" s="118"/>
      <c r="E19" s="46">
        <f t="shared" ref="E19:J19" si="1">E20+E21</f>
        <v>0</v>
      </c>
      <c r="F19" s="46">
        <f t="shared" si="1"/>
        <v>0</v>
      </c>
      <c r="G19" s="46">
        <f t="shared" si="1"/>
        <v>0</v>
      </c>
      <c r="H19" s="46">
        <f t="shared" si="1"/>
        <v>0</v>
      </c>
      <c r="I19" s="46">
        <f t="shared" si="1"/>
        <v>0</v>
      </c>
      <c r="J19" s="46">
        <f t="shared" si="1"/>
        <v>0</v>
      </c>
    </row>
    <row r="20" spans="2:10">
      <c r="B20" s="30"/>
      <c r="C20" s="117" t="s">
        <v>21</v>
      </c>
      <c r="D20" s="118"/>
      <c r="E20" s="45">
        <v>0</v>
      </c>
      <c r="F20" s="45">
        <v>0</v>
      </c>
      <c r="G20" s="46">
        <f t="shared" ref="G20:G25" si="2">E20+F20</f>
        <v>0</v>
      </c>
      <c r="H20" s="45">
        <v>0</v>
      </c>
      <c r="I20" s="45">
        <v>0</v>
      </c>
      <c r="J20" s="46">
        <f t="shared" ref="J20:J25" si="3">I20-E20</f>
        <v>0</v>
      </c>
    </row>
    <row r="21" spans="2:10">
      <c r="B21" s="30"/>
      <c r="C21" s="117" t="s">
        <v>22</v>
      </c>
      <c r="D21" s="118"/>
      <c r="E21" s="45">
        <v>0</v>
      </c>
      <c r="F21" s="45">
        <v>0</v>
      </c>
      <c r="G21" s="46">
        <f t="shared" si="2"/>
        <v>0</v>
      </c>
      <c r="H21" s="45">
        <v>0</v>
      </c>
      <c r="I21" s="45">
        <v>0</v>
      </c>
      <c r="J21" s="46">
        <f t="shared" si="3"/>
        <v>0</v>
      </c>
    </row>
    <row r="22" spans="2:10">
      <c r="B22" s="116" t="s">
        <v>24</v>
      </c>
      <c r="C22" s="117"/>
      <c r="D22" s="118"/>
      <c r="E22" s="45">
        <v>0</v>
      </c>
      <c r="F22" s="45">
        <v>0</v>
      </c>
      <c r="G22" s="46">
        <f t="shared" si="2"/>
        <v>0</v>
      </c>
      <c r="H22" s="45">
        <v>0</v>
      </c>
      <c r="I22" s="45">
        <v>0</v>
      </c>
      <c r="J22" s="46">
        <f t="shared" si="3"/>
        <v>0</v>
      </c>
    </row>
    <row r="23" spans="2:10">
      <c r="B23" s="116" t="s">
        <v>25</v>
      </c>
      <c r="C23" s="117"/>
      <c r="D23" s="118"/>
      <c r="E23" s="45">
        <v>73738111</v>
      </c>
      <c r="F23" s="45">
        <v>0</v>
      </c>
      <c r="G23" s="46">
        <f t="shared" si="2"/>
        <v>73738111</v>
      </c>
      <c r="H23" s="45">
        <v>29993136.300000001</v>
      </c>
      <c r="I23" s="45">
        <v>28833136.300000001</v>
      </c>
      <c r="J23" s="46">
        <f t="shared" si="3"/>
        <v>-44904974.700000003</v>
      </c>
    </row>
    <row r="24" spans="2:10">
      <c r="B24" s="116" t="s">
        <v>26</v>
      </c>
      <c r="C24" s="117"/>
      <c r="D24" s="118"/>
      <c r="E24" s="45">
        <v>0</v>
      </c>
      <c r="F24" s="45">
        <v>0</v>
      </c>
      <c r="G24" s="46">
        <f t="shared" si="2"/>
        <v>0</v>
      </c>
      <c r="H24" s="45">
        <v>0</v>
      </c>
      <c r="I24" s="45">
        <v>0</v>
      </c>
      <c r="J24" s="46">
        <f t="shared" si="3"/>
        <v>0</v>
      </c>
    </row>
    <row r="25" spans="2:10">
      <c r="B25" s="116" t="s">
        <v>27</v>
      </c>
      <c r="C25" s="117"/>
      <c r="D25" s="118"/>
      <c r="E25" s="45">
        <v>0</v>
      </c>
      <c r="F25" s="45">
        <v>0</v>
      </c>
      <c r="G25" s="46">
        <f t="shared" si="2"/>
        <v>0</v>
      </c>
      <c r="H25" s="45">
        <v>0</v>
      </c>
      <c r="I25" s="45">
        <v>0</v>
      </c>
      <c r="J25" s="46">
        <f t="shared" si="3"/>
        <v>0</v>
      </c>
    </row>
    <row r="26" spans="2:10">
      <c r="B26" s="31"/>
      <c r="C26" s="32"/>
      <c r="D26" s="33"/>
      <c r="E26" s="47"/>
      <c r="F26" s="47"/>
      <c r="G26" s="47"/>
      <c r="H26" s="47"/>
      <c r="I26" s="47"/>
      <c r="J26" s="47"/>
    </row>
    <row r="27" spans="2:10">
      <c r="B27" s="34"/>
      <c r="C27" s="35"/>
      <c r="D27" s="36" t="s">
        <v>28</v>
      </c>
      <c r="E27" s="48">
        <f t="shared" ref="E27:J27" si="4">E12+E13+E14+E15+E16+E19+E22+E23+E24+E25</f>
        <v>73738111</v>
      </c>
      <c r="F27" s="48">
        <f t="shared" si="4"/>
        <v>0</v>
      </c>
      <c r="G27" s="48">
        <f t="shared" si="4"/>
        <v>73738111</v>
      </c>
      <c r="H27" s="48">
        <f t="shared" si="4"/>
        <v>30561390.150000002</v>
      </c>
      <c r="I27" s="48">
        <f t="shared" si="4"/>
        <v>29401390.140000001</v>
      </c>
      <c r="J27" s="105">
        <f t="shared" si="4"/>
        <v>-44336720.859999999</v>
      </c>
    </row>
    <row r="28" spans="2:10">
      <c r="E28" s="49"/>
      <c r="F28" s="49"/>
      <c r="G28" s="49"/>
      <c r="H28" s="107" t="s">
        <v>35</v>
      </c>
      <c r="I28" s="108"/>
      <c r="J28" s="106"/>
    </row>
    <row r="29" spans="2:10">
      <c r="E29" s="40"/>
      <c r="F29" s="40"/>
      <c r="G29" s="40"/>
      <c r="H29" s="40"/>
      <c r="I29" s="40"/>
      <c r="J29" s="40"/>
    </row>
    <row r="30" spans="2:10">
      <c r="E30" s="40"/>
      <c r="F30" s="40"/>
      <c r="G30" s="40"/>
      <c r="H30" s="40"/>
      <c r="I30" s="40"/>
      <c r="J30" s="40"/>
    </row>
    <row r="31" spans="2:10" ht="15" customHeight="1">
      <c r="B31" s="109" t="s">
        <v>30</v>
      </c>
      <c r="C31" s="110"/>
      <c r="D31" s="110"/>
      <c r="E31" s="112" t="s">
        <v>3</v>
      </c>
      <c r="F31" s="113"/>
      <c r="G31" s="113"/>
      <c r="H31" s="113"/>
      <c r="I31" s="114"/>
      <c r="J31" s="115" t="s">
        <v>4</v>
      </c>
    </row>
    <row r="32" spans="2:10" ht="24.75">
      <c r="B32" s="110"/>
      <c r="C32" s="110"/>
      <c r="D32" s="110"/>
      <c r="E32" s="41" t="s">
        <v>5</v>
      </c>
      <c r="F32" s="42" t="s">
        <v>36</v>
      </c>
      <c r="G32" s="41" t="s">
        <v>7</v>
      </c>
      <c r="H32" s="41" t="s">
        <v>8</v>
      </c>
      <c r="I32" s="41" t="s">
        <v>9</v>
      </c>
      <c r="J32" s="115"/>
    </row>
    <row r="33" spans="2:10">
      <c r="B33" s="111"/>
      <c r="C33" s="111"/>
      <c r="D33" s="111"/>
      <c r="E33" s="43" t="s">
        <v>10</v>
      </c>
      <c r="F33" s="43" t="s">
        <v>11</v>
      </c>
      <c r="G33" s="43" t="s">
        <v>12</v>
      </c>
      <c r="H33" s="43" t="s">
        <v>13</v>
      </c>
      <c r="I33" s="37" t="s">
        <v>14</v>
      </c>
      <c r="J33" s="43" t="s">
        <v>15</v>
      </c>
    </row>
    <row r="34" spans="2:10">
      <c r="B34" s="4"/>
      <c r="C34" s="5"/>
      <c r="D34" s="6"/>
      <c r="E34" s="44"/>
      <c r="F34" s="44"/>
      <c r="G34" s="44"/>
      <c r="H34" s="44"/>
      <c r="I34" s="44"/>
      <c r="J34" s="44"/>
    </row>
    <row r="35" spans="2:10">
      <c r="B35" s="14" t="s">
        <v>31</v>
      </c>
      <c r="C35" s="15"/>
      <c r="D35" s="16"/>
      <c r="E35" s="50">
        <f t="shared" ref="E35:J35" si="5">E36+E37+E38+E39+E42+E45+E46</f>
        <v>73738111</v>
      </c>
      <c r="F35" s="50">
        <f t="shared" si="5"/>
        <v>0</v>
      </c>
      <c r="G35" s="50">
        <f t="shared" si="5"/>
        <v>73738111</v>
      </c>
      <c r="H35" s="50">
        <f t="shared" si="5"/>
        <v>30561390.150000002</v>
      </c>
      <c r="I35" s="50">
        <f t="shared" si="5"/>
        <v>29401390.140000001</v>
      </c>
      <c r="J35" s="50">
        <f t="shared" si="5"/>
        <v>-44336720.859999999</v>
      </c>
    </row>
    <row r="36" spans="2:10">
      <c r="B36" s="7"/>
      <c r="C36" s="99" t="s">
        <v>16</v>
      </c>
      <c r="D36" s="100"/>
      <c r="E36" s="51">
        <v>0</v>
      </c>
      <c r="F36" s="51">
        <v>0</v>
      </c>
      <c r="G36" s="52">
        <f>E36+F36</f>
        <v>0</v>
      </c>
      <c r="H36" s="51">
        <v>0</v>
      </c>
      <c r="I36" s="51">
        <v>0</v>
      </c>
      <c r="J36" s="52">
        <f>I36-E36</f>
        <v>0</v>
      </c>
    </row>
    <row r="37" spans="2:10">
      <c r="B37" s="7"/>
      <c r="C37" s="99" t="s">
        <v>18</v>
      </c>
      <c r="D37" s="100"/>
      <c r="E37" s="51">
        <v>0</v>
      </c>
      <c r="F37" s="51">
        <v>0</v>
      </c>
      <c r="G37" s="52">
        <f>E37+F37</f>
        <v>0</v>
      </c>
      <c r="H37" s="51">
        <v>0</v>
      </c>
      <c r="I37" s="51">
        <v>0</v>
      </c>
      <c r="J37" s="52">
        <f>I37-E37</f>
        <v>0</v>
      </c>
    </row>
    <row r="38" spans="2:10">
      <c r="B38" s="7"/>
      <c r="C38" s="99" t="s">
        <v>19</v>
      </c>
      <c r="D38" s="100"/>
      <c r="E38" s="51">
        <v>0</v>
      </c>
      <c r="F38" s="51">
        <v>0</v>
      </c>
      <c r="G38" s="52">
        <f>E38+F38</f>
        <v>0</v>
      </c>
      <c r="H38" s="51">
        <v>0</v>
      </c>
      <c r="I38" s="51">
        <v>0</v>
      </c>
      <c r="J38" s="52">
        <f>I38-E38</f>
        <v>0</v>
      </c>
    </row>
    <row r="39" spans="2:10">
      <c r="B39" s="7"/>
      <c r="C39" s="99" t="s">
        <v>20</v>
      </c>
      <c r="D39" s="100"/>
      <c r="E39" s="52">
        <f t="shared" ref="E39:J39" si="6">E40+E41</f>
        <v>0</v>
      </c>
      <c r="F39" s="52">
        <f t="shared" si="6"/>
        <v>0</v>
      </c>
      <c r="G39" s="52">
        <f t="shared" si="6"/>
        <v>0</v>
      </c>
      <c r="H39" s="52">
        <f t="shared" si="6"/>
        <v>568253.85</v>
      </c>
      <c r="I39" s="52">
        <f t="shared" si="6"/>
        <v>568253.84</v>
      </c>
      <c r="J39" s="52">
        <f t="shared" si="6"/>
        <v>568253.84</v>
      </c>
    </row>
    <row r="40" spans="2:10">
      <c r="B40" s="7"/>
      <c r="C40" s="17"/>
      <c r="D40" s="18" t="s">
        <v>21</v>
      </c>
      <c r="E40" s="51">
        <v>0</v>
      </c>
      <c r="F40" s="51">
        <v>0</v>
      </c>
      <c r="G40" s="52">
        <f>E40+F40</f>
        <v>0</v>
      </c>
      <c r="H40" s="51">
        <v>568253.85</v>
      </c>
      <c r="I40" s="51">
        <v>568253.84</v>
      </c>
      <c r="J40" s="52">
        <f>I40-E40</f>
        <v>568253.84</v>
      </c>
    </row>
    <row r="41" spans="2:10">
      <c r="B41" s="7"/>
      <c r="C41" s="17"/>
      <c r="D41" s="18" t="s">
        <v>22</v>
      </c>
      <c r="E41" s="51">
        <v>0</v>
      </c>
      <c r="F41" s="51">
        <v>0</v>
      </c>
      <c r="G41" s="52">
        <f>E41+F41</f>
        <v>0</v>
      </c>
      <c r="H41" s="51">
        <v>0</v>
      </c>
      <c r="I41" s="51">
        <v>0</v>
      </c>
      <c r="J41" s="52">
        <f>I41-E41</f>
        <v>0</v>
      </c>
    </row>
    <row r="42" spans="2:10">
      <c r="B42" s="7"/>
      <c r="C42" s="99" t="s">
        <v>23</v>
      </c>
      <c r="D42" s="100"/>
      <c r="E42" s="52">
        <f t="shared" ref="E42:J42" si="7">E43+E44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</row>
    <row r="43" spans="2:10">
      <c r="B43" s="7"/>
      <c r="C43" s="17"/>
      <c r="D43" s="18" t="s">
        <v>21</v>
      </c>
      <c r="E43" s="51">
        <v>0</v>
      </c>
      <c r="F43" s="51">
        <v>0</v>
      </c>
      <c r="G43" s="52">
        <f>E43+F43</f>
        <v>0</v>
      </c>
      <c r="H43" s="51">
        <v>0</v>
      </c>
      <c r="I43" s="51">
        <v>0</v>
      </c>
      <c r="J43" s="52">
        <f>I43-E43</f>
        <v>0</v>
      </c>
    </row>
    <row r="44" spans="2:10">
      <c r="B44" s="7"/>
      <c r="C44" s="17"/>
      <c r="D44" s="18" t="s">
        <v>22</v>
      </c>
      <c r="E44" s="51">
        <v>0</v>
      </c>
      <c r="F44" s="51">
        <v>0</v>
      </c>
      <c r="G44" s="52">
        <f>E44+F44</f>
        <v>0</v>
      </c>
      <c r="H44" s="51">
        <v>0</v>
      </c>
      <c r="I44" s="51">
        <v>0</v>
      </c>
      <c r="J44" s="52">
        <f>I44-E44</f>
        <v>0</v>
      </c>
    </row>
    <row r="45" spans="2:10">
      <c r="B45" s="7"/>
      <c r="C45" s="99" t="s">
        <v>25</v>
      </c>
      <c r="D45" s="100"/>
      <c r="E45" s="51">
        <v>73738111</v>
      </c>
      <c r="F45" s="51">
        <v>0</v>
      </c>
      <c r="G45" s="52">
        <f>E45+F45</f>
        <v>73738111</v>
      </c>
      <c r="H45" s="51">
        <v>29993136.300000001</v>
      </c>
      <c r="I45" s="51">
        <v>28833136.300000001</v>
      </c>
      <c r="J45" s="52">
        <f>I45-E45</f>
        <v>-44904974.700000003</v>
      </c>
    </row>
    <row r="46" spans="2:10">
      <c r="B46" s="7"/>
      <c r="C46" s="99" t="s">
        <v>26</v>
      </c>
      <c r="D46" s="100"/>
      <c r="E46" s="51">
        <v>0</v>
      </c>
      <c r="F46" s="51">
        <v>0</v>
      </c>
      <c r="G46" s="52">
        <f>E46+F46</f>
        <v>0</v>
      </c>
      <c r="H46" s="51">
        <v>0</v>
      </c>
      <c r="I46" s="51">
        <v>0</v>
      </c>
      <c r="J46" s="52">
        <f>I46-E46</f>
        <v>0</v>
      </c>
    </row>
    <row r="47" spans="2:10">
      <c r="B47" s="7"/>
      <c r="C47" s="17"/>
      <c r="D47" s="18"/>
      <c r="E47" s="52"/>
      <c r="F47" s="52"/>
      <c r="G47" s="52"/>
      <c r="H47" s="52"/>
      <c r="I47" s="52"/>
      <c r="J47" s="52"/>
    </row>
    <row r="48" spans="2:10">
      <c r="B48" s="14" t="s">
        <v>32</v>
      </c>
      <c r="C48" s="15"/>
      <c r="D48" s="18"/>
      <c r="E48" s="53">
        <f t="shared" ref="E48:J48" si="8">E49+E50+E51</f>
        <v>0</v>
      </c>
      <c r="F48" s="53">
        <f t="shared" si="8"/>
        <v>0</v>
      </c>
      <c r="G48" s="53">
        <f t="shared" si="8"/>
        <v>0</v>
      </c>
      <c r="H48" s="53">
        <f t="shared" si="8"/>
        <v>0</v>
      </c>
      <c r="I48" s="53">
        <f t="shared" si="8"/>
        <v>0</v>
      </c>
      <c r="J48" s="53">
        <f t="shared" si="8"/>
        <v>0</v>
      </c>
    </row>
    <row r="49" spans="2:10">
      <c r="B49" s="14"/>
      <c r="C49" s="99" t="s">
        <v>17</v>
      </c>
      <c r="D49" s="100"/>
      <c r="E49" s="51">
        <v>0</v>
      </c>
      <c r="F49" s="51">
        <v>0</v>
      </c>
      <c r="G49" s="52">
        <f>E49+F49</f>
        <v>0</v>
      </c>
      <c r="H49" s="51">
        <v>0</v>
      </c>
      <c r="I49" s="51">
        <v>0</v>
      </c>
      <c r="J49" s="52">
        <f>I49-E49</f>
        <v>0</v>
      </c>
    </row>
    <row r="50" spans="2:10">
      <c r="B50" s="7"/>
      <c r="C50" s="99" t="s">
        <v>24</v>
      </c>
      <c r="D50" s="100"/>
      <c r="E50" s="51">
        <v>0</v>
      </c>
      <c r="F50" s="51">
        <v>0</v>
      </c>
      <c r="G50" s="52">
        <f>E50+F50</f>
        <v>0</v>
      </c>
      <c r="H50" s="51">
        <v>0</v>
      </c>
      <c r="I50" s="51">
        <v>0</v>
      </c>
      <c r="J50" s="52">
        <f>I50-E50</f>
        <v>0</v>
      </c>
    </row>
    <row r="51" spans="2:10">
      <c r="B51" s="7"/>
      <c r="C51" s="99" t="s">
        <v>26</v>
      </c>
      <c r="D51" s="100"/>
      <c r="E51" s="51">
        <v>0</v>
      </c>
      <c r="F51" s="51">
        <v>0</v>
      </c>
      <c r="G51" s="52">
        <f>E51+F51</f>
        <v>0</v>
      </c>
      <c r="H51" s="51">
        <v>0</v>
      </c>
      <c r="I51" s="51">
        <v>0</v>
      </c>
      <c r="J51" s="52">
        <f>I51-E51</f>
        <v>0</v>
      </c>
    </row>
    <row r="52" spans="2:10">
      <c r="B52" s="19"/>
      <c r="C52" s="20"/>
      <c r="D52" s="21"/>
      <c r="E52" s="54"/>
      <c r="F52" s="54"/>
      <c r="G52" s="54"/>
      <c r="H52" s="54"/>
      <c r="I52" s="54"/>
      <c r="J52" s="54"/>
    </row>
    <row r="53" spans="2:10">
      <c r="B53" s="14" t="s">
        <v>33</v>
      </c>
      <c r="C53" s="22"/>
      <c r="D53" s="18"/>
      <c r="E53" s="54">
        <f t="shared" ref="E53:J53" si="9">E54</f>
        <v>0</v>
      </c>
      <c r="F53" s="54">
        <f t="shared" si="9"/>
        <v>0</v>
      </c>
      <c r="G53" s="54">
        <f t="shared" si="9"/>
        <v>0</v>
      </c>
      <c r="H53" s="54">
        <f t="shared" si="9"/>
        <v>0</v>
      </c>
      <c r="I53" s="54">
        <f t="shared" si="9"/>
        <v>0</v>
      </c>
      <c r="J53" s="54">
        <f t="shared" si="9"/>
        <v>0</v>
      </c>
    </row>
    <row r="54" spans="2:10">
      <c r="B54" s="7"/>
      <c r="C54" s="99" t="s">
        <v>27</v>
      </c>
      <c r="D54" s="100"/>
      <c r="E54" s="51">
        <v>0</v>
      </c>
      <c r="F54" s="51">
        <v>0</v>
      </c>
      <c r="G54" s="52">
        <f>E54+F54</f>
        <v>0</v>
      </c>
      <c r="H54" s="51">
        <v>0</v>
      </c>
      <c r="I54" s="51">
        <v>0</v>
      </c>
      <c r="J54" s="52">
        <f>I54-E54</f>
        <v>0</v>
      </c>
    </row>
    <row r="55" spans="2:10">
      <c r="B55" s="8"/>
      <c r="C55" s="9"/>
      <c r="D55" s="10"/>
      <c r="E55" s="55"/>
      <c r="F55" s="55"/>
      <c r="G55" s="55"/>
      <c r="H55" s="55"/>
      <c r="I55" s="55"/>
      <c r="J55" s="55"/>
    </row>
    <row r="56" spans="2:10">
      <c r="B56" s="11"/>
      <c r="C56" s="12"/>
      <c r="D56" s="23" t="s">
        <v>28</v>
      </c>
      <c r="E56" s="56">
        <f t="shared" ref="E56:J56" si="10">E35+E48+E53</f>
        <v>73738111</v>
      </c>
      <c r="F56" s="56">
        <f t="shared" si="10"/>
        <v>0</v>
      </c>
      <c r="G56" s="56">
        <f t="shared" si="10"/>
        <v>73738111</v>
      </c>
      <c r="H56" s="56">
        <f t="shared" si="10"/>
        <v>30561390.150000002</v>
      </c>
      <c r="I56" s="56">
        <f t="shared" si="10"/>
        <v>29401390.140000001</v>
      </c>
      <c r="J56" s="101">
        <f t="shared" si="10"/>
        <v>-44336720.859999999</v>
      </c>
    </row>
    <row r="57" spans="2:10">
      <c r="B57" s="13"/>
      <c r="C57" s="13"/>
      <c r="D57" s="13"/>
      <c r="E57" s="57"/>
      <c r="F57" s="57"/>
      <c r="G57" s="57"/>
      <c r="H57" s="103" t="s">
        <v>29</v>
      </c>
      <c r="I57" s="104"/>
      <c r="J57" s="102"/>
    </row>
    <row r="58" spans="2:10">
      <c r="B58" s="98"/>
      <c r="C58" s="98"/>
      <c r="D58" s="98"/>
      <c r="E58" s="98"/>
      <c r="F58" s="98"/>
      <c r="G58" s="98"/>
      <c r="H58" s="98"/>
      <c r="I58" s="98"/>
      <c r="J58" s="98"/>
    </row>
    <row r="59" spans="2:10">
      <c r="B59" s="24" t="s">
        <v>34</v>
      </c>
      <c r="C59" s="24"/>
      <c r="D59" s="2"/>
      <c r="E59" s="2"/>
      <c r="F59" s="2"/>
      <c r="G59" s="2"/>
      <c r="H59" s="2"/>
      <c r="I59" s="2"/>
      <c r="J59" s="2"/>
    </row>
    <row r="60" spans="2:10">
      <c r="B60" s="2"/>
      <c r="C60" s="2"/>
      <c r="D60" s="2"/>
      <c r="E60" s="2"/>
      <c r="F60" s="2"/>
      <c r="G60" s="2"/>
      <c r="H60" s="2"/>
      <c r="I60" s="2"/>
      <c r="J60" s="2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N70"/>
  <sheetViews>
    <sheetView showGridLines="0" tabSelected="1" zoomScale="115" zoomScaleNormal="115" workbookViewId="0"/>
  </sheetViews>
  <sheetFormatPr baseColWidth="10" defaultColWidth="0" defaultRowHeight="15"/>
  <cols>
    <col min="1" max="1" width="4" style="58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0" bestFit="1" customWidth="1"/>
    <col min="9" max="9" width="11.28515625" bestFit="1" customWidth="1"/>
    <col min="10" max="10" width="11.85546875" bestFit="1" customWidth="1"/>
    <col min="11" max="11" width="4" customWidth="1"/>
  </cols>
  <sheetData>
    <row r="2" spans="1:14" s="60" customFormat="1" ht="12">
      <c r="A2" s="59"/>
      <c r="B2" s="119" t="s">
        <v>39</v>
      </c>
      <c r="C2" s="120"/>
      <c r="D2" s="120"/>
      <c r="E2" s="120"/>
      <c r="F2" s="120"/>
      <c r="G2" s="120"/>
      <c r="H2" s="120"/>
      <c r="I2" s="120"/>
      <c r="J2" s="121"/>
      <c r="K2" s="71"/>
      <c r="L2" s="71"/>
      <c r="M2" s="71"/>
      <c r="N2" s="71"/>
    </row>
    <row r="3" spans="1:14" s="60" customFormat="1" ht="12">
      <c r="A3" s="59"/>
      <c r="B3" s="122" t="s">
        <v>1</v>
      </c>
      <c r="C3" s="123"/>
      <c r="D3" s="123"/>
      <c r="E3" s="123"/>
      <c r="F3" s="123"/>
      <c r="G3" s="123"/>
      <c r="H3" s="123"/>
      <c r="I3" s="123"/>
      <c r="J3" s="124"/>
      <c r="K3" s="71"/>
      <c r="L3" s="71"/>
      <c r="M3" s="71"/>
      <c r="N3" s="71"/>
    </row>
    <row r="4" spans="1:14" s="60" customFormat="1" ht="12">
      <c r="A4" s="59"/>
      <c r="B4" s="74"/>
      <c r="C4" s="75"/>
      <c r="D4" s="75"/>
      <c r="E4" s="75"/>
      <c r="F4" s="75"/>
      <c r="G4" s="75"/>
      <c r="H4" s="75"/>
      <c r="I4" s="75"/>
      <c r="J4" s="76"/>
      <c r="K4" s="77"/>
      <c r="L4" s="77"/>
      <c r="M4" s="77"/>
      <c r="N4" s="77"/>
    </row>
    <row r="5" spans="1:14" s="60" customFormat="1" ht="12">
      <c r="A5" s="59"/>
      <c r="B5" s="125" t="s">
        <v>41</v>
      </c>
      <c r="C5" s="126"/>
      <c r="D5" s="126"/>
      <c r="E5" s="126"/>
      <c r="F5" s="126"/>
      <c r="G5" s="126"/>
      <c r="H5" s="126"/>
      <c r="I5" s="126"/>
      <c r="J5" s="127"/>
      <c r="K5" s="71"/>
      <c r="L5" s="71"/>
      <c r="M5" s="71"/>
      <c r="N5" s="71"/>
    </row>
    <row r="6" spans="1:14" s="60" customFormat="1" ht="12">
      <c r="A6" s="59"/>
      <c r="B6" s="128" t="s">
        <v>40</v>
      </c>
      <c r="C6" s="129"/>
      <c r="D6" s="129"/>
      <c r="E6" s="129"/>
      <c r="F6" s="129"/>
      <c r="G6" s="129"/>
      <c r="H6" s="129"/>
      <c r="I6" s="129"/>
      <c r="J6" s="130"/>
      <c r="K6" s="71"/>
      <c r="L6" s="71"/>
      <c r="M6" s="71"/>
      <c r="N6" s="71"/>
    </row>
    <row r="7" spans="1:14" s="60" customFormat="1" ht="11.25">
      <c r="A7" s="59"/>
      <c r="B7" s="1"/>
      <c r="C7" s="1"/>
      <c r="D7" s="1"/>
      <c r="E7" s="2"/>
      <c r="F7" s="3"/>
      <c r="G7" s="3"/>
      <c r="H7" s="3"/>
      <c r="I7" s="3"/>
      <c r="J7" s="3"/>
      <c r="K7" s="71"/>
      <c r="L7" s="71"/>
      <c r="M7" s="71"/>
      <c r="N7" s="71"/>
    </row>
    <row r="8" spans="1:14" s="60" customFormat="1" ht="12">
      <c r="A8" s="59"/>
      <c r="B8" s="135" t="s">
        <v>2</v>
      </c>
      <c r="C8" s="136"/>
      <c r="D8" s="137"/>
      <c r="E8" s="131" t="s">
        <v>3</v>
      </c>
      <c r="F8" s="132"/>
      <c r="G8" s="132"/>
      <c r="H8" s="132"/>
      <c r="I8" s="133"/>
      <c r="J8" s="134" t="s">
        <v>4</v>
      </c>
      <c r="K8" s="71"/>
      <c r="L8" s="71"/>
      <c r="M8" s="71"/>
      <c r="N8" s="71"/>
    </row>
    <row r="9" spans="1:14" s="60" customFormat="1" ht="24">
      <c r="A9" s="59"/>
      <c r="B9" s="138"/>
      <c r="C9" s="110"/>
      <c r="D9" s="139"/>
      <c r="E9" s="39" t="s">
        <v>5</v>
      </c>
      <c r="F9" s="38" t="s">
        <v>6</v>
      </c>
      <c r="G9" s="39" t="s">
        <v>7</v>
      </c>
      <c r="H9" s="39" t="s">
        <v>8</v>
      </c>
      <c r="I9" s="39" t="s">
        <v>9</v>
      </c>
      <c r="J9" s="134"/>
      <c r="K9" s="71"/>
      <c r="L9" s="71"/>
      <c r="M9" s="71"/>
      <c r="N9" s="71"/>
    </row>
    <row r="10" spans="1:14" s="60" customFormat="1" ht="12">
      <c r="A10" s="59"/>
      <c r="B10" s="140"/>
      <c r="C10" s="111"/>
      <c r="D10" s="141"/>
      <c r="E10" s="37" t="s">
        <v>10</v>
      </c>
      <c r="F10" s="37" t="s">
        <v>11</v>
      </c>
      <c r="G10" s="37" t="s">
        <v>12</v>
      </c>
      <c r="H10" s="37" t="s">
        <v>13</v>
      </c>
      <c r="I10" s="37" t="s">
        <v>14</v>
      </c>
      <c r="J10" s="37" t="s">
        <v>42</v>
      </c>
      <c r="K10" s="71"/>
      <c r="L10" s="71"/>
      <c r="M10" s="71"/>
      <c r="N10" s="71"/>
    </row>
    <row r="11" spans="1:14" s="60" customFormat="1" ht="12">
      <c r="A11" s="59"/>
      <c r="B11" s="25"/>
      <c r="C11" s="26"/>
      <c r="D11" s="27"/>
      <c r="E11" s="29"/>
      <c r="F11" s="29"/>
      <c r="G11" s="29"/>
      <c r="H11" s="29"/>
      <c r="I11" s="29"/>
      <c r="J11" s="29"/>
      <c r="K11" s="71"/>
      <c r="L11" s="71"/>
      <c r="M11" s="71"/>
      <c r="N11" s="71"/>
    </row>
    <row r="12" spans="1:14" s="60" customFormat="1" ht="11.25">
      <c r="A12" s="59"/>
      <c r="B12" s="142" t="s">
        <v>16</v>
      </c>
      <c r="C12" s="143"/>
      <c r="D12" s="144"/>
      <c r="E12" s="78">
        <v>1544863705</v>
      </c>
      <c r="F12" s="82">
        <v>0</v>
      </c>
      <c r="G12" s="84">
        <v>1544863705</v>
      </c>
      <c r="H12" s="86">
        <v>0</v>
      </c>
      <c r="I12" s="86">
        <v>1282643774.52</v>
      </c>
      <c r="J12" s="86">
        <v>-262219930.48000002</v>
      </c>
      <c r="K12" s="71"/>
      <c r="L12" s="71"/>
      <c r="M12" s="71"/>
      <c r="N12" s="71"/>
    </row>
    <row r="13" spans="1:14" s="60" customFormat="1" ht="11.25" customHeight="1">
      <c r="A13" s="59"/>
      <c r="B13" s="142" t="s">
        <v>17</v>
      </c>
      <c r="C13" s="143"/>
      <c r="D13" s="144"/>
      <c r="E13" s="79">
        <v>0</v>
      </c>
      <c r="F13" s="82">
        <v>0</v>
      </c>
      <c r="G13" s="84">
        <v>0</v>
      </c>
      <c r="H13" s="86">
        <v>0</v>
      </c>
      <c r="I13" s="86">
        <v>0</v>
      </c>
      <c r="J13" s="86">
        <v>0</v>
      </c>
      <c r="K13" s="71"/>
      <c r="L13" s="71"/>
      <c r="M13" s="71"/>
      <c r="N13" s="71"/>
    </row>
    <row r="14" spans="1:14" s="60" customFormat="1" ht="11.25" customHeight="1">
      <c r="A14" s="59"/>
      <c r="B14" s="142" t="s">
        <v>18</v>
      </c>
      <c r="C14" s="143"/>
      <c r="D14" s="144"/>
      <c r="E14" s="78">
        <v>75800000</v>
      </c>
      <c r="F14" s="82">
        <v>0</v>
      </c>
      <c r="G14" s="84">
        <v>75800000</v>
      </c>
      <c r="H14" s="86">
        <v>0</v>
      </c>
      <c r="I14" s="86">
        <v>30259559.519999996</v>
      </c>
      <c r="J14" s="86">
        <v>-45540440.480000004</v>
      </c>
      <c r="K14" s="71"/>
      <c r="L14" s="71"/>
      <c r="M14" s="71"/>
      <c r="N14" s="71"/>
    </row>
    <row r="15" spans="1:14" s="60" customFormat="1" ht="11.25">
      <c r="A15" s="59"/>
      <c r="B15" s="142" t="s">
        <v>19</v>
      </c>
      <c r="C15" s="143"/>
      <c r="D15" s="144"/>
      <c r="E15" s="78">
        <v>527300296.20999998</v>
      </c>
      <c r="F15" s="82">
        <v>0</v>
      </c>
      <c r="G15" s="84">
        <v>527300296.20999998</v>
      </c>
      <c r="H15" s="86">
        <v>0</v>
      </c>
      <c r="I15" s="86">
        <v>433318341.73000008</v>
      </c>
      <c r="J15" s="86">
        <v>-93981954.4799999</v>
      </c>
      <c r="K15" s="71"/>
      <c r="L15" s="71"/>
      <c r="M15" s="71"/>
      <c r="N15" s="71"/>
    </row>
    <row r="16" spans="1:14" s="60" customFormat="1" ht="11.25">
      <c r="A16" s="59"/>
      <c r="B16" s="142" t="s">
        <v>20</v>
      </c>
      <c r="C16" s="143"/>
      <c r="D16" s="144"/>
      <c r="E16" s="78">
        <v>121920722.33000001</v>
      </c>
      <c r="F16" s="82">
        <v>0</v>
      </c>
      <c r="G16" s="84">
        <v>121920722.33000001</v>
      </c>
      <c r="H16" s="86">
        <v>0</v>
      </c>
      <c r="I16" s="86">
        <v>35430486.200000003</v>
      </c>
      <c r="J16" s="86">
        <v>-86490236.13000001</v>
      </c>
      <c r="K16" s="71"/>
      <c r="L16" s="71"/>
      <c r="M16" s="71"/>
      <c r="N16" s="71"/>
    </row>
    <row r="17" spans="1:14" s="60" customFormat="1" ht="11.25">
      <c r="A17" s="59"/>
      <c r="B17" s="7"/>
      <c r="C17" s="143" t="s">
        <v>21</v>
      </c>
      <c r="D17" s="144"/>
      <c r="E17" s="78">
        <v>0</v>
      </c>
      <c r="F17" s="82">
        <v>0</v>
      </c>
      <c r="G17" s="84">
        <v>0</v>
      </c>
      <c r="H17" s="86">
        <v>0</v>
      </c>
      <c r="I17" s="86">
        <v>0</v>
      </c>
      <c r="J17" s="86">
        <v>0</v>
      </c>
      <c r="K17" s="71"/>
      <c r="L17" s="71"/>
      <c r="M17" s="71"/>
      <c r="N17" s="71"/>
    </row>
    <row r="18" spans="1:14" s="60" customFormat="1" ht="11.25">
      <c r="A18" s="59"/>
      <c r="B18" s="7"/>
      <c r="C18" s="143" t="s">
        <v>22</v>
      </c>
      <c r="D18" s="144"/>
      <c r="E18" s="78">
        <v>0</v>
      </c>
      <c r="F18" s="82">
        <v>0</v>
      </c>
      <c r="G18" s="84">
        <v>0</v>
      </c>
      <c r="H18" s="86">
        <v>0</v>
      </c>
      <c r="I18" s="86">
        <v>0</v>
      </c>
      <c r="J18" s="86">
        <v>0</v>
      </c>
      <c r="K18" s="71"/>
      <c r="L18" s="71"/>
      <c r="M18" s="71"/>
      <c r="N18" s="71"/>
    </row>
    <row r="19" spans="1:14" s="60" customFormat="1" ht="11.25" customHeight="1">
      <c r="A19" s="59"/>
      <c r="B19" s="142" t="s">
        <v>23</v>
      </c>
      <c r="C19" s="143"/>
      <c r="D19" s="144"/>
      <c r="E19" s="78">
        <v>110248117.20000002</v>
      </c>
      <c r="F19" s="82">
        <v>0</v>
      </c>
      <c r="G19" s="84">
        <v>110248117.20000002</v>
      </c>
      <c r="H19" s="86">
        <v>0</v>
      </c>
      <c r="I19" s="86">
        <v>99624345.330000013</v>
      </c>
      <c r="J19" s="86">
        <v>-10623771.870000005</v>
      </c>
      <c r="K19" s="71"/>
      <c r="L19" s="71"/>
      <c r="M19" s="71"/>
      <c r="N19" s="71"/>
    </row>
    <row r="20" spans="1:14" s="60" customFormat="1" ht="11.25">
      <c r="A20" s="59"/>
      <c r="B20" s="7"/>
      <c r="C20" s="143" t="s">
        <v>21</v>
      </c>
      <c r="D20" s="144"/>
      <c r="E20" s="78">
        <v>0</v>
      </c>
      <c r="F20" s="82">
        <v>0</v>
      </c>
      <c r="G20" s="84">
        <v>0</v>
      </c>
      <c r="H20" s="86">
        <v>0</v>
      </c>
      <c r="I20" s="86">
        <v>0</v>
      </c>
      <c r="J20" s="86">
        <v>0</v>
      </c>
      <c r="K20" s="71"/>
      <c r="L20" s="71"/>
      <c r="M20" s="71"/>
      <c r="N20" s="71"/>
    </row>
    <row r="21" spans="1:14" s="60" customFormat="1" ht="11.25">
      <c r="A21" s="59"/>
      <c r="B21" s="7"/>
      <c r="C21" s="143" t="s">
        <v>22</v>
      </c>
      <c r="D21" s="144"/>
      <c r="E21" s="78">
        <v>0</v>
      </c>
      <c r="F21" s="82">
        <v>0</v>
      </c>
      <c r="G21" s="84">
        <v>0</v>
      </c>
      <c r="H21" s="86">
        <v>0</v>
      </c>
      <c r="I21" s="86">
        <v>0</v>
      </c>
      <c r="J21" s="86">
        <v>0</v>
      </c>
      <c r="K21" s="71"/>
      <c r="L21" s="71"/>
      <c r="M21" s="71"/>
      <c r="N21" s="71"/>
    </row>
    <row r="22" spans="1:14" s="60" customFormat="1" ht="11.25" customHeight="1">
      <c r="A22" s="59"/>
      <c r="B22" s="142" t="s">
        <v>24</v>
      </c>
      <c r="C22" s="143"/>
      <c r="D22" s="144"/>
      <c r="E22" s="78">
        <v>0</v>
      </c>
      <c r="F22" s="82">
        <v>0</v>
      </c>
      <c r="G22" s="84">
        <v>0</v>
      </c>
      <c r="H22" s="86">
        <v>0</v>
      </c>
      <c r="I22" s="86">
        <v>0</v>
      </c>
      <c r="J22" s="86">
        <v>0</v>
      </c>
      <c r="K22" s="71"/>
      <c r="L22" s="71"/>
      <c r="M22" s="71"/>
      <c r="N22" s="71"/>
    </row>
    <row r="23" spans="1:14" s="60" customFormat="1" ht="11.25" customHeight="1">
      <c r="A23" s="59"/>
      <c r="B23" s="142" t="s">
        <v>25</v>
      </c>
      <c r="C23" s="143"/>
      <c r="D23" s="144"/>
      <c r="E23" s="78">
        <v>2414378746.04</v>
      </c>
      <c r="F23" s="82">
        <v>118274897</v>
      </c>
      <c r="G23" s="84">
        <v>2532653643.04</v>
      </c>
      <c r="H23" s="86">
        <v>0</v>
      </c>
      <c r="I23" s="86">
        <v>1920380525.22</v>
      </c>
      <c r="J23" s="86">
        <v>-612273117.81999993</v>
      </c>
      <c r="K23" s="71"/>
      <c r="L23" s="71"/>
      <c r="M23" s="71"/>
      <c r="N23" s="71"/>
    </row>
    <row r="24" spans="1:14" s="60" customFormat="1" ht="11.25" customHeight="1">
      <c r="A24" s="59"/>
      <c r="B24" s="142" t="s">
        <v>26</v>
      </c>
      <c r="C24" s="143"/>
      <c r="D24" s="144"/>
      <c r="E24" s="78">
        <v>199870768.60999998</v>
      </c>
      <c r="F24" s="82">
        <v>145658868</v>
      </c>
      <c r="G24" s="84">
        <v>345529636.61000001</v>
      </c>
      <c r="H24" s="86">
        <v>0</v>
      </c>
      <c r="I24" s="86">
        <v>161448368.60000002</v>
      </c>
      <c r="J24" s="86">
        <v>-184081268.00999999</v>
      </c>
      <c r="K24" s="71"/>
      <c r="L24" s="71"/>
      <c r="M24" s="71"/>
      <c r="N24" s="71"/>
    </row>
    <row r="25" spans="1:14" s="60" customFormat="1" ht="11.25" customHeight="1">
      <c r="A25" s="59"/>
      <c r="B25" s="142" t="s">
        <v>27</v>
      </c>
      <c r="C25" s="143"/>
      <c r="D25" s="144"/>
      <c r="E25" s="78">
        <v>25261372</v>
      </c>
      <c r="F25" s="82">
        <v>0</v>
      </c>
      <c r="G25" s="84">
        <v>25261372</v>
      </c>
      <c r="H25" s="86">
        <v>0</v>
      </c>
      <c r="I25" s="86">
        <v>8206110.0700000012</v>
      </c>
      <c r="J25" s="86">
        <v>-17055261.93</v>
      </c>
      <c r="K25" s="71"/>
      <c r="L25" s="71"/>
      <c r="M25" s="71"/>
      <c r="N25" s="71"/>
    </row>
    <row r="26" spans="1:14" s="60" customFormat="1" ht="11.25">
      <c r="A26" s="59"/>
      <c r="B26" s="8"/>
      <c r="C26" s="9"/>
      <c r="D26" s="10"/>
      <c r="E26" s="78"/>
      <c r="F26" s="82"/>
      <c r="G26" s="84"/>
      <c r="H26" s="86"/>
      <c r="I26" s="86"/>
      <c r="J26" s="86"/>
      <c r="K26" s="71"/>
      <c r="L26" s="71"/>
      <c r="M26" s="71"/>
      <c r="N26" s="71"/>
    </row>
    <row r="27" spans="1:14" s="60" customFormat="1" ht="11.25">
      <c r="A27" s="59"/>
      <c r="B27" s="11"/>
      <c r="C27" s="12"/>
      <c r="D27" s="70" t="s">
        <v>28</v>
      </c>
      <c r="E27" s="80">
        <v>5019643727.3899994</v>
      </c>
      <c r="F27" s="83">
        <v>263933765</v>
      </c>
      <c r="G27" s="85">
        <v>5283577492.3899994</v>
      </c>
      <c r="H27" s="97">
        <v>0</v>
      </c>
      <c r="I27" s="97">
        <v>3971311511.1900001</v>
      </c>
      <c r="J27" s="97">
        <v>-1312265981.1999998</v>
      </c>
      <c r="K27" s="71"/>
      <c r="L27" s="71"/>
      <c r="M27" s="71"/>
      <c r="N27" s="71"/>
    </row>
    <row r="28" spans="1:14" s="60" customFormat="1" ht="11.25">
      <c r="A28" s="59"/>
      <c r="B28" s="71"/>
      <c r="C28" s="71"/>
      <c r="D28" s="71"/>
      <c r="E28" s="71"/>
      <c r="F28" s="63"/>
      <c r="G28" s="64"/>
      <c r="H28" s="72"/>
      <c r="I28" s="72"/>
      <c r="J28" s="72"/>
      <c r="K28" s="71"/>
      <c r="L28" s="71"/>
      <c r="M28" s="71"/>
      <c r="N28" s="71"/>
    </row>
    <row r="29" spans="1:14" s="60" customFormat="1" ht="12">
      <c r="A29" s="59"/>
      <c r="B29" s="135" t="s">
        <v>30</v>
      </c>
      <c r="C29" s="136"/>
      <c r="D29" s="137"/>
      <c r="E29" s="112" t="s">
        <v>3</v>
      </c>
      <c r="F29" s="113"/>
      <c r="G29" s="113"/>
      <c r="H29" s="113"/>
      <c r="I29" s="114"/>
      <c r="J29" s="115" t="s">
        <v>4</v>
      </c>
      <c r="K29" s="71"/>
      <c r="L29" s="71"/>
      <c r="M29" s="71"/>
      <c r="N29" s="71"/>
    </row>
    <row r="30" spans="1:14" s="60" customFormat="1" ht="24">
      <c r="A30" s="59"/>
      <c r="B30" s="138"/>
      <c r="C30" s="110"/>
      <c r="D30" s="139"/>
      <c r="E30" s="41" t="s">
        <v>5</v>
      </c>
      <c r="F30" s="42" t="s">
        <v>36</v>
      </c>
      <c r="G30" s="41" t="s">
        <v>7</v>
      </c>
      <c r="H30" s="41" t="s">
        <v>8</v>
      </c>
      <c r="I30" s="41" t="s">
        <v>9</v>
      </c>
      <c r="J30" s="115"/>
      <c r="K30" s="71"/>
      <c r="L30" s="71"/>
      <c r="M30" s="71"/>
      <c r="N30" s="71"/>
    </row>
    <row r="31" spans="1:14" s="60" customFormat="1" ht="12">
      <c r="A31" s="59"/>
      <c r="B31" s="140"/>
      <c r="C31" s="111"/>
      <c r="D31" s="141"/>
      <c r="E31" s="43" t="s">
        <v>10</v>
      </c>
      <c r="F31" s="43" t="s">
        <v>11</v>
      </c>
      <c r="G31" s="43" t="s">
        <v>12</v>
      </c>
      <c r="H31" s="43" t="s">
        <v>13</v>
      </c>
      <c r="I31" s="37" t="s">
        <v>14</v>
      </c>
      <c r="J31" s="95" t="s">
        <v>42</v>
      </c>
      <c r="K31" s="71"/>
      <c r="L31" s="71"/>
      <c r="M31" s="71"/>
      <c r="N31" s="71"/>
    </row>
    <row r="32" spans="1:14" s="60" customFormat="1" ht="11.25">
      <c r="A32" s="59"/>
      <c r="B32" s="4"/>
      <c r="C32" s="5"/>
      <c r="D32" s="6"/>
      <c r="E32" s="44"/>
      <c r="F32" s="88"/>
      <c r="G32" s="44"/>
      <c r="H32" s="44"/>
      <c r="I32" s="88"/>
      <c r="J32" s="44"/>
      <c r="K32" s="71"/>
      <c r="L32" s="71"/>
      <c r="M32" s="71"/>
      <c r="N32" s="71"/>
    </row>
    <row r="33" spans="1:14" s="60" customFormat="1" ht="11.25">
      <c r="A33" s="59"/>
      <c r="B33" s="14" t="s">
        <v>31</v>
      </c>
      <c r="C33" s="15"/>
      <c r="D33" s="65"/>
      <c r="E33" s="87">
        <v>4994382355.3899994</v>
      </c>
      <c r="F33" s="91">
        <v>263933765</v>
      </c>
      <c r="G33" s="92">
        <v>5258316120.3899994</v>
      </c>
      <c r="H33" s="93">
        <v>0</v>
      </c>
      <c r="I33" s="94">
        <v>3963105401.1199999</v>
      </c>
      <c r="J33" s="94">
        <v>-1295210719.2699997</v>
      </c>
      <c r="K33" s="71"/>
      <c r="L33" s="71"/>
      <c r="M33" s="71"/>
      <c r="N33" s="71"/>
    </row>
    <row r="34" spans="1:14" s="60" customFormat="1" ht="11.25">
      <c r="A34" s="59"/>
      <c r="B34" s="7"/>
      <c r="C34" s="143" t="s">
        <v>16</v>
      </c>
      <c r="D34" s="144"/>
      <c r="E34" s="78">
        <v>1544863705</v>
      </c>
      <c r="F34" s="89">
        <v>0</v>
      </c>
      <c r="G34" s="84">
        <v>1544863705</v>
      </c>
      <c r="H34" s="90">
        <v>0</v>
      </c>
      <c r="I34" s="86">
        <v>1282643774.52</v>
      </c>
      <c r="J34" s="86">
        <v>-262219930.48000002</v>
      </c>
      <c r="K34" s="71"/>
      <c r="L34" s="71"/>
      <c r="M34" s="71"/>
      <c r="N34" s="71"/>
    </row>
    <row r="35" spans="1:14" s="60" customFormat="1" ht="11.25">
      <c r="A35" s="59"/>
      <c r="B35" s="7"/>
      <c r="C35" s="143" t="s">
        <v>18</v>
      </c>
      <c r="D35" s="144"/>
      <c r="E35" s="78">
        <v>75800000</v>
      </c>
      <c r="F35" s="89">
        <v>0</v>
      </c>
      <c r="G35" s="84">
        <v>75800000</v>
      </c>
      <c r="H35" s="90">
        <v>0</v>
      </c>
      <c r="I35" s="86">
        <v>30259559.519999996</v>
      </c>
      <c r="J35" s="86">
        <v>-45540440.480000004</v>
      </c>
      <c r="K35" s="71"/>
      <c r="L35" s="71"/>
      <c r="M35" s="71"/>
      <c r="N35" s="71"/>
    </row>
    <row r="36" spans="1:14" s="60" customFormat="1" ht="11.25">
      <c r="A36" s="59"/>
      <c r="B36" s="7"/>
      <c r="C36" s="143" t="s">
        <v>19</v>
      </c>
      <c r="D36" s="144"/>
      <c r="E36" s="78">
        <v>527300296.20999998</v>
      </c>
      <c r="F36" s="89">
        <v>0</v>
      </c>
      <c r="G36" s="84">
        <v>527300296.20999998</v>
      </c>
      <c r="H36" s="90">
        <v>0</v>
      </c>
      <c r="I36" s="86">
        <v>433318341.73000008</v>
      </c>
      <c r="J36" s="86">
        <v>-93981954.4799999</v>
      </c>
      <c r="K36" s="71"/>
      <c r="L36" s="71"/>
      <c r="M36" s="71"/>
      <c r="N36" s="71"/>
    </row>
    <row r="37" spans="1:14" s="60" customFormat="1" ht="11.25">
      <c r="A37" s="59"/>
      <c r="B37" s="7"/>
      <c r="C37" s="143" t="s">
        <v>20</v>
      </c>
      <c r="D37" s="144"/>
      <c r="E37" s="78">
        <v>121920722.33000001</v>
      </c>
      <c r="F37" s="89">
        <v>0</v>
      </c>
      <c r="G37" s="84">
        <v>121920722.33000001</v>
      </c>
      <c r="H37" s="90">
        <v>0</v>
      </c>
      <c r="I37" s="86">
        <v>35430486.200000003</v>
      </c>
      <c r="J37" s="86">
        <v>-86490236.13000001</v>
      </c>
      <c r="K37" s="71"/>
      <c r="L37" s="71"/>
      <c r="M37" s="71"/>
      <c r="N37" s="71"/>
    </row>
    <row r="38" spans="1:14" s="60" customFormat="1" ht="11.25">
      <c r="A38" s="59"/>
      <c r="B38" s="7"/>
      <c r="C38" s="66"/>
      <c r="D38" s="67" t="s">
        <v>21</v>
      </c>
      <c r="E38" s="78">
        <v>0</v>
      </c>
      <c r="F38" s="89">
        <v>0</v>
      </c>
      <c r="G38" s="84">
        <v>0</v>
      </c>
      <c r="H38" s="90">
        <v>0</v>
      </c>
      <c r="I38" s="86">
        <v>0</v>
      </c>
      <c r="J38" s="86">
        <v>0</v>
      </c>
      <c r="K38" s="71"/>
      <c r="L38" s="71"/>
      <c r="M38" s="71"/>
      <c r="N38" s="71"/>
    </row>
    <row r="39" spans="1:14" s="60" customFormat="1" ht="11.25">
      <c r="A39" s="59"/>
      <c r="B39" s="7"/>
      <c r="C39" s="66"/>
      <c r="D39" s="67" t="s">
        <v>22</v>
      </c>
      <c r="E39" s="78">
        <v>0</v>
      </c>
      <c r="F39" s="89">
        <v>0</v>
      </c>
      <c r="G39" s="84">
        <v>0</v>
      </c>
      <c r="H39" s="90">
        <v>0</v>
      </c>
      <c r="I39" s="86">
        <v>0</v>
      </c>
      <c r="J39" s="86">
        <v>0</v>
      </c>
      <c r="K39" s="71"/>
      <c r="L39" s="71"/>
      <c r="M39" s="71"/>
      <c r="N39" s="71"/>
    </row>
    <row r="40" spans="1:14" s="60" customFormat="1" ht="11.25">
      <c r="A40" s="59"/>
      <c r="B40" s="7"/>
      <c r="C40" s="143" t="s">
        <v>23</v>
      </c>
      <c r="D40" s="144"/>
      <c r="E40" s="78">
        <v>110248117.20000002</v>
      </c>
      <c r="F40" s="89">
        <v>0</v>
      </c>
      <c r="G40" s="84">
        <v>110248117.20000002</v>
      </c>
      <c r="H40" s="90">
        <v>0</v>
      </c>
      <c r="I40" s="86">
        <v>99624345.330000013</v>
      </c>
      <c r="J40" s="86">
        <v>-10623771.870000005</v>
      </c>
      <c r="K40" s="71"/>
      <c r="L40" s="71"/>
      <c r="M40" s="71"/>
      <c r="N40" s="71"/>
    </row>
    <row r="41" spans="1:14" s="60" customFormat="1" ht="11.25">
      <c r="A41" s="59"/>
      <c r="B41" s="7"/>
      <c r="C41" s="66"/>
      <c r="D41" s="67" t="s">
        <v>21</v>
      </c>
      <c r="E41" s="78">
        <v>0</v>
      </c>
      <c r="F41" s="89">
        <v>0</v>
      </c>
      <c r="G41" s="84">
        <v>0</v>
      </c>
      <c r="H41" s="90">
        <v>0</v>
      </c>
      <c r="I41" s="86">
        <v>0</v>
      </c>
      <c r="J41" s="86">
        <v>0</v>
      </c>
      <c r="K41" s="71"/>
      <c r="L41" s="71"/>
      <c r="M41" s="71"/>
      <c r="N41" s="71"/>
    </row>
    <row r="42" spans="1:14" s="60" customFormat="1" ht="11.25">
      <c r="A42" s="59"/>
      <c r="B42" s="7"/>
      <c r="C42" s="66"/>
      <c r="D42" s="67" t="s">
        <v>22</v>
      </c>
      <c r="E42" s="78">
        <v>0</v>
      </c>
      <c r="F42" s="89">
        <v>0</v>
      </c>
      <c r="G42" s="84">
        <v>0</v>
      </c>
      <c r="H42" s="90">
        <v>0</v>
      </c>
      <c r="I42" s="86">
        <v>0</v>
      </c>
      <c r="J42" s="86">
        <v>0</v>
      </c>
      <c r="K42" s="71"/>
      <c r="L42" s="71"/>
      <c r="M42" s="71"/>
      <c r="N42" s="71"/>
    </row>
    <row r="43" spans="1:14" s="60" customFormat="1" ht="11.25">
      <c r="A43" s="59"/>
      <c r="B43" s="7"/>
      <c r="C43" s="143" t="s">
        <v>25</v>
      </c>
      <c r="D43" s="144"/>
      <c r="E43" s="78">
        <v>2414378746.04</v>
      </c>
      <c r="F43" s="89">
        <v>118274897</v>
      </c>
      <c r="G43" s="84">
        <v>2532653643.04</v>
      </c>
      <c r="H43" s="90">
        <v>0</v>
      </c>
      <c r="I43" s="86">
        <v>1920380525.22</v>
      </c>
      <c r="J43" s="86">
        <v>-612273117.81999993</v>
      </c>
      <c r="K43" s="71"/>
      <c r="L43" s="71"/>
      <c r="M43" s="71"/>
      <c r="N43" s="71"/>
    </row>
    <row r="44" spans="1:14" s="60" customFormat="1" ht="11.25">
      <c r="A44" s="59"/>
      <c r="B44" s="7"/>
      <c r="C44" s="143" t="s">
        <v>26</v>
      </c>
      <c r="D44" s="144"/>
      <c r="E44" s="78">
        <v>199870768.60999998</v>
      </c>
      <c r="F44" s="89">
        <v>145658868</v>
      </c>
      <c r="G44" s="84">
        <v>345529636.61000001</v>
      </c>
      <c r="H44" s="90">
        <v>0</v>
      </c>
      <c r="I44" s="86">
        <v>161448368.60000002</v>
      </c>
      <c r="J44" s="86">
        <v>-184081268.00999999</v>
      </c>
      <c r="K44" s="71"/>
      <c r="L44" s="71"/>
      <c r="M44" s="71"/>
      <c r="N44" s="71"/>
    </row>
    <row r="45" spans="1:14" s="60" customFormat="1" ht="11.25">
      <c r="A45" s="59"/>
      <c r="B45" s="7"/>
      <c r="C45" s="66"/>
      <c r="D45" s="67"/>
      <c r="E45" s="78"/>
      <c r="F45" s="89"/>
      <c r="G45" s="84"/>
      <c r="H45" s="90"/>
      <c r="I45" s="86"/>
      <c r="J45" s="86"/>
      <c r="K45" s="71"/>
      <c r="L45" s="71"/>
      <c r="M45" s="71"/>
      <c r="N45" s="71"/>
    </row>
    <row r="46" spans="1:14" s="60" customFormat="1" ht="11.25">
      <c r="A46" s="59"/>
      <c r="B46" s="14" t="s">
        <v>32</v>
      </c>
      <c r="C46" s="15"/>
      <c r="D46" s="67"/>
      <c r="E46" s="87">
        <v>0</v>
      </c>
      <c r="F46" s="91">
        <v>0</v>
      </c>
      <c r="G46" s="92">
        <v>0</v>
      </c>
      <c r="H46" s="93">
        <v>0</v>
      </c>
      <c r="I46" s="94">
        <v>0</v>
      </c>
      <c r="J46" s="94">
        <v>0</v>
      </c>
      <c r="K46" s="71"/>
      <c r="L46" s="71"/>
      <c r="M46" s="71"/>
      <c r="N46" s="71"/>
    </row>
    <row r="47" spans="1:14" s="60" customFormat="1" ht="11.25">
      <c r="A47" s="59"/>
      <c r="B47" s="14"/>
      <c r="C47" s="143" t="s">
        <v>17</v>
      </c>
      <c r="D47" s="144"/>
      <c r="E47" s="78">
        <v>0</v>
      </c>
      <c r="F47" s="89">
        <v>0</v>
      </c>
      <c r="G47" s="84">
        <v>0</v>
      </c>
      <c r="H47" s="90">
        <v>0</v>
      </c>
      <c r="I47" s="86">
        <v>0</v>
      </c>
      <c r="J47" s="86">
        <v>0</v>
      </c>
      <c r="K47" s="71"/>
      <c r="L47" s="71"/>
      <c r="M47" s="71"/>
      <c r="N47" s="71"/>
    </row>
    <row r="48" spans="1:14" s="60" customFormat="1" ht="11.25">
      <c r="A48" s="59"/>
      <c r="B48" s="7"/>
      <c r="C48" s="143" t="s">
        <v>24</v>
      </c>
      <c r="D48" s="144"/>
      <c r="E48" s="78">
        <v>0</v>
      </c>
      <c r="F48" s="89">
        <v>0</v>
      </c>
      <c r="G48" s="84">
        <v>0</v>
      </c>
      <c r="H48" s="90">
        <v>0</v>
      </c>
      <c r="I48" s="86">
        <v>0</v>
      </c>
      <c r="J48" s="86">
        <v>0</v>
      </c>
      <c r="K48" s="71"/>
      <c r="L48" s="71"/>
      <c r="M48" s="71"/>
      <c r="N48" s="71"/>
    </row>
    <row r="49" spans="1:14" s="60" customFormat="1" ht="11.25">
      <c r="A49" s="59"/>
      <c r="B49" s="7"/>
      <c r="C49" s="143" t="s">
        <v>26</v>
      </c>
      <c r="D49" s="144"/>
      <c r="E49" s="78">
        <v>0</v>
      </c>
      <c r="F49" s="89">
        <v>0</v>
      </c>
      <c r="G49" s="84">
        <v>0</v>
      </c>
      <c r="H49" s="90">
        <v>0</v>
      </c>
      <c r="I49" s="86">
        <v>0</v>
      </c>
      <c r="J49" s="86">
        <v>0</v>
      </c>
      <c r="K49" s="71"/>
      <c r="L49" s="71"/>
      <c r="M49" s="71"/>
      <c r="N49" s="71"/>
    </row>
    <row r="50" spans="1:14" s="60" customFormat="1" ht="11.25">
      <c r="A50" s="59"/>
      <c r="B50" s="19"/>
      <c r="C50" s="68"/>
      <c r="D50" s="69"/>
      <c r="E50" s="78"/>
      <c r="F50" s="89"/>
      <c r="G50" s="84"/>
      <c r="H50" s="90"/>
      <c r="I50" s="86"/>
      <c r="J50" s="86"/>
      <c r="K50" s="71"/>
      <c r="L50" s="71"/>
      <c r="M50" s="71"/>
      <c r="N50" s="71"/>
    </row>
    <row r="51" spans="1:14" s="60" customFormat="1" ht="11.25">
      <c r="A51" s="59"/>
      <c r="B51" s="14" t="s">
        <v>33</v>
      </c>
      <c r="C51" s="22"/>
      <c r="D51" s="67"/>
      <c r="E51" s="87">
        <v>25261372</v>
      </c>
      <c r="F51" s="91">
        <v>0</v>
      </c>
      <c r="G51" s="92">
        <v>25261372</v>
      </c>
      <c r="H51" s="93">
        <v>0</v>
      </c>
      <c r="I51" s="94">
        <v>8206110.0700000012</v>
      </c>
      <c r="J51" s="94">
        <v>-17055261.93</v>
      </c>
      <c r="K51" s="71"/>
      <c r="L51" s="71"/>
      <c r="M51" s="71"/>
      <c r="N51" s="71"/>
    </row>
    <row r="52" spans="1:14" s="60" customFormat="1" ht="11.25">
      <c r="A52" s="59"/>
      <c r="B52" s="7"/>
      <c r="C52" s="143" t="s">
        <v>27</v>
      </c>
      <c r="D52" s="144"/>
      <c r="E52" s="78">
        <v>25261372</v>
      </c>
      <c r="F52" s="89">
        <v>0</v>
      </c>
      <c r="G52" s="84">
        <v>25261372</v>
      </c>
      <c r="H52" s="90">
        <v>0</v>
      </c>
      <c r="I52" s="86">
        <v>8206110.0700000012</v>
      </c>
      <c r="J52" s="86">
        <v>-17055261.93</v>
      </c>
      <c r="K52" s="71"/>
      <c r="L52" s="71"/>
      <c r="M52" s="71"/>
      <c r="N52" s="71"/>
    </row>
    <row r="53" spans="1:14" s="60" customFormat="1" ht="11.25">
      <c r="A53" s="59"/>
      <c r="B53" s="8"/>
      <c r="C53" s="9"/>
      <c r="D53" s="10"/>
      <c r="E53" s="78"/>
      <c r="F53" s="89"/>
      <c r="G53" s="84"/>
      <c r="H53" s="90"/>
      <c r="I53" s="86"/>
      <c r="J53" s="86"/>
      <c r="K53" s="71"/>
      <c r="L53" s="71"/>
      <c r="M53" s="71"/>
      <c r="N53" s="71"/>
    </row>
    <row r="54" spans="1:14" s="60" customFormat="1" ht="11.25">
      <c r="A54" s="59"/>
      <c r="B54" s="11"/>
      <c r="C54" s="12"/>
      <c r="D54" s="23" t="s">
        <v>28</v>
      </c>
      <c r="E54" s="80">
        <v>5019643727.3899994</v>
      </c>
      <c r="F54" s="81">
        <v>263933765</v>
      </c>
      <c r="G54" s="85">
        <v>5283577492.3899994</v>
      </c>
      <c r="H54" s="96">
        <v>0</v>
      </c>
      <c r="I54" s="97">
        <v>3971311511.1900001</v>
      </c>
      <c r="J54" s="97">
        <v>-1312265981.1999998</v>
      </c>
      <c r="K54" s="71"/>
      <c r="L54" s="71"/>
      <c r="M54" s="71"/>
      <c r="N54" s="71"/>
    </row>
    <row r="55" spans="1:14" s="60" customFormat="1" ht="11.25">
      <c r="A55" s="59"/>
      <c r="B55" s="71"/>
      <c r="C55" s="71"/>
      <c r="D55" s="71"/>
      <c r="E55" s="71"/>
      <c r="F55" s="63"/>
      <c r="G55" s="64"/>
      <c r="H55" s="72"/>
      <c r="I55" s="72"/>
      <c r="J55" s="72"/>
      <c r="K55" s="71"/>
      <c r="L55" s="71"/>
      <c r="M55" s="71"/>
      <c r="N55" s="71"/>
    </row>
    <row r="56" spans="1:14" s="60" customFormat="1" ht="11.25">
      <c r="A56" s="59"/>
      <c r="B56" s="145" t="s">
        <v>45</v>
      </c>
      <c r="C56" s="145"/>
      <c r="D56" s="145"/>
      <c r="E56" s="145"/>
      <c r="F56" s="145"/>
      <c r="G56" s="145"/>
      <c r="H56" s="145"/>
      <c r="I56" s="145"/>
      <c r="J56" s="145"/>
      <c r="K56" s="71"/>
      <c r="L56" s="71"/>
      <c r="M56" s="71"/>
      <c r="N56" s="71"/>
    </row>
    <row r="57" spans="1:14" s="60" customFormat="1" ht="11.25">
      <c r="A57" s="59"/>
      <c r="B57" s="73"/>
      <c r="C57" s="73"/>
      <c r="D57" s="73"/>
      <c r="E57" s="73"/>
      <c r="F57" s="73"/>
      <c r="G57" s="73"/>
      <c r="H57" s="73"/>
      <c r="I57" s="73"/>
      <c r="J57" s="73"/>
      <c r="K57" s="71"/>
      <c r="L57" s="71"/>
      <c r="M57" s="71"/>
      <c r="N57" s="71"/>
    </row>
    <row r="58" spans="1:14" s="60" customFormat="1" ht="11.25">
      <c r="A58" s="59"/>
      <c r="B58" s="146"/>
      <c r="C58" s="146"/>
      <c r="D58" s="146"/>
      <c r="E58" s="146"/>
      <c r="F58" s="61"/>
      <c r="G58" s="62"/>
      <c r="H58" s="147"/>
      <c r="I58" s="147"/>
      <c r="J58" s="147"/>
      <c r="K58" s="71"/>
      <c r="L58" s="71"/>
      <c r="M58" s="71"/>
      <c r="N58" s="71"/>
    </row>
    <row r="59" spans="1:14" s="60" customFormat="1" ht="11.25">
      <c r="A59" s="59"/>
      <c r="B59" s="148" t="s">
        <v>43</v>
      </c>
      <c r="C59" s="148"/>
      <c r="D59" s="148"/>
      <c r="E59" s="148"/>
      <c r="F59" s="63"/>
      <c r="G59" s="64"/>
      <c r="H59" s="149" t="s">
        <v>44</v>
      </c>
      <c r="I59" s="149"/>
      <c r="J59" s="149"/>
      <c r="K59" s="71"/>
      <c r="L59" s="71"/>
      <c r="M59" s="71"/>
      <c r="N59" s="71"/>
    </row>
    <row r="60" spans="1:14" s="60" customFormat="1" ht="11.25">
      <c r="A60" s="59"/>
      <c r="B60" s="71"/>
      <c r="C60" s="71"/>
      <c r="D60" s="71"/>
      <c r="E60" s="71"/>
      <c r="F60" s="63"/>
      <c r="G60" s="64"/>
      <c r="H60" s="72"/>
      <c r="I60" s="72"/>
      <c r="J60" s="72"/>
      <c r="K60" s="71"/>
      <c r="L60" s="71"/>
      <c r="M60" s="71"/>
      <c r="N60" s="71"/>
    </row>
    <row r="61" spans="1:14" s="60" customFormat="1" ht="11.25">
      <c r="A61" s="59"/>
      <c r="B61" s="71"/>
      <c r="C61" s="71"/>
      <c r="D61" s="71"/>
      <c r="E61" s="71"/>
      <c r="F61" s="63"/>
      <c r="G61" s="64"/>
      <c r="H61" s="72"/>
      <c r="I61" s="72"/>
      <c r="J61" s="72"/>
      <c r="K61" s="71"/>
      <c r="L61" s="71"/>
      <c r="M61" s="71"/>
      <c r="N61" s="71"/>
    </row>
    <row r="62" spans="1:14" s="60" customFormat="1" ht="11.25">
      <c r="A62" s="59"/>
      <c r="B62" s="71"/>
      <c r="C62" s="71"/>
      <c r="D62" s="71"/>
      <c r="E62" s="71"/>
      <c r="F62" s="63"/>
      <c r="G62" s="64"/>
      <c r="H62" s="72"/>
      <c r="I62" s="72"/>
      <c r="J62" s="72"/>
      <c r="K62" s="71"/>
      <c r="L62" s="71"/>
      <c r="M62" s="71"/>
      <c r="N62" s="71"/>
    </row>
    <row r="63" spans="1:14" s="60" customFormat="1" ht="11.25">
      <c r="A63" s="59"/>
      <c r="B63" s="71"/>
      <c r="C63" s="71"/>
      <c r="D63" s="71"/>
      <c r="E63" s="71"/>
      <c r="F63" s="63"/>
      <c r="G63" s="64"/>
      <c r="H63" s="72"/>
      <c r="I63" s="72"/>
      <c r="J63" s="72"/>
      <c r="K63" s="71"/>
      <c r="L63" s="71"/>
      <c r="M63" s="71"/>
      <c r="N63" s="71"/>
    </row>
    <row r="64" spans="1:14" s="60" customFormat="1" ht="11.25">
      <c r="A64" s="59"/>
      <c r="B64" s="71"/>
      <c r="C64" s="71"/>
      <c r="D64" s="71"/>
      <c r="E64" s="71"/>
      <c r="F64" s="63"/>
      <c r="G64" s="64"/>
      <c r="H64" s="72"/>
      <c r="I64" s="72"/>
      <c r="J64" s="72"/>
      <c r="K64" s="71"/>
      <c r="L64" s="71"/>
      <c r="M64" s="71"/>
      <c r="N64" s="71"/>
    </row>
    <row r="65" spans="1:14" s="60" customFormat="1" ht="11.25">
      <c r="A65" s="59"/>
      <c r="B65" s="71"/>
      <c r="C65" s="71"/>
      <c r="D65" s="71"/>
      <c r="E65" s="71"/>
      <c r="F65" s="63"/>
      <c r="G65" s="64"/>
      <c r="H65" s="72"/>
      <c r="I65" s="72"/>
      <c r="J65" s="72"/>
      <c r="K65" s="71"/>
      <c r="L65" s="71"/>
      <c r="M65" s="71"/>
      <c r="N65" s="71"/>
    </row>
    <row r="66" spans="1:14" s="60" customFormat="1" ht="11.25">
      <c r="A66" s="59"/>
      <c r="B66" s="71"/>
      <c r="C66" s="71"/>
      <c r="D66" s="71"/>
      <c r="E66" s="71"/>
      <c r="F66" s="63"/>
      <c r="G66" s="64"/>
      <c r="H66" s="72"/>
      <c r="I66" s="72"/>
      <c r="J66" s="72"/>
      <c r="K66" s="71"/>
      <c r="L66" s="71"/>
      <c r="M66" s="71"/>
      <c r="N66" s="71"/>
    </row>
    <row r="67" spans="1:14" s="60" customFormat="1" ht="11.25">
      <c r="A67" s="59"/>
      <c r="B67" s="71"/>
      <c r="C67" s="71"/>
      <c r="D67" s="71"/>
      <c r="E67" s="71"/>
      <c r="F67" s="63"/>
      <c r="G67" s="64"/>
      <c r="H67" s="72"/>
      <c r="I67" s="72"/>
      <c r="J67" s="72"/>
      <c r="K67" s="71"/>
      <c r="L67" s="71"/>
      <c r="M67" s="71"/>
      <c r="N67" s="71"/>
    </row>
    <row r="68" spans="1:14" s="60" customFormat="1" ht="11.25">
      <c r="A68" s="59"/>
      <c r="B68" s="71"/>
      <c r="C68" s="71"/>
      <c r="D68" s="71"/>
      <c r="E68" s="71"/>
      <c r="F68" s="63"/>
      <c r="G68" s="64"/>
      <c r="H68" s="72"/>
      <c r="I68" s="72"/>
      <c r="J68" s="72"/>
      <c r="K68" s="71"/>
      <c r="L68" s="71"/>
      <c r="M68" s="71"/>
      <c r="N68" s="71"/>
    </row>
    <row r="69" spans="1:14" s="60" customFormat="1" ht="11.25">
      <c r="A69" s="59"/>
      <c r="B69" s="71"/>
      <c r="C69" s="71"/>
      <c r="D69" s="71"/>
      <c r="E69" s="71"/>
      <c r="F69" s="63"/>
      <c r="G69" s="64"/>
      <c r="H69" s="72"/>
      <c r="I69" s="72"/>
      <c r="J69" s="72"/>
      <c r="K69" s="71"/>
      <c r="L69" s="71"/>
      <c r="M69" s="71"/>
      <c r="N69" s="71"/>
    </row>
    <row r="70" spans="1:14" s="60" customFormat="1" ht="11.25">
      <c r="A70" s="59"/>
      <c r="B70" s="71"/>
      <c r="C70" s="71"/>
      <c r="D70" s="71"/>
      <c r="E70" s="71"/>
      <c r="F70" s="63"/>
      <c r="G70" s="64"/>
      <c r="H70" s="72"/>
      <c r="I70" s="72"/>
      <c r="J70" s="72"/>
      <c r="K70" s="71"/>
      <c r="L70" s="71"/>
      <c r="M70" s="71"/>
      <c r="N70" s="71"/>
    </row>
  </sheetData>
  <mergeCells count="40">
    <mergeCell ref="B56:J56"/>
    <mergeCell ref="B58:E58"/>
    <mergeCell ref="H58:J58"/>
    <mergeCell ref="B59:E59"/>
    <mergeCell ref="H59:J59"/>
    <mergeCell ref="C49:D49"/>
    <mergeCell ref="C52:D52"/>
    <mergeCell ref="C40:D40"/>
    <mergeCell ref="C43:D43"/>
    <mergeCell ref="C44:D44"/>
    <mergeCell ref="C47:D47"/>
    <mergeCell ref="C48:D48"/>
    <mergeCell ref="J29:J30"/>
    <mergeCell ref="C34:D34"/>
    <mergeCell ref="C35:D35"/>
    <mergeCell ref="C36:D36"/>
    <mergeCell ref="C37:D37"/>
    <mergeCell ref="B23:D23"/>
    <mergeCell ref="B24:D24"/>
    <mergeCell ref="B25:D25"/>
    <mergeCell ref="B29:D31"/>
    <mergeCell ref="E29:I29"/>
    <mergeCell ref="C18:D18"/>
    <mergeCell ref="B19:D19"/>
    <mergeCell ref="C20:D20"/>
    <mergeCell ref="C21:D21"/>
    <mergeCell ref="B22:D22"/>
    <mergeCell ref="B2:J2"/>
    <mergeCell ref="B3:J3"/>
    <mergeCell ref="B5:J5"/>
    <mergeCell ref="B6:J6"/>
    <mergeCell ref="B8:D10"/>
    <mergeCell ref="E8:I8"/>
    <mergeCell ref="J8:J9"/>
    <mergeCell ref="B12:D12"/>
    <mergeCell ref="B13:D13"/>
    <mergeCell ref="B14:D14"/>
    <mergeCell ref="B15:D15"/>
    <mergeCell ref="B16:D16"/>
    <mergeCell ref="C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mamartinez</cp:lastModifiedBy>
  <cp:lastPrinted>2015-12-18T18:29:24Z</cp:lastPrinted>
  <dcterms:created xsi:type="dcterms:W3CDTF">2014-09-04T16:46:21Z</dcterms:created>
  <dcterms:modified xsi:type="dcterms:W3CDTF">2015-12-18T18:29:32Z</dcterms:modified>
</cp:coreProperties>
</file>