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cia\Desktop\DOCUMENTOS PARA SUBIR 2015\TÍTULO QUINTO\"/>
    </mc:Choice>
  </mc:AlternateContent>
  <bookViews>
    <workbookView xWindow="0" yWindow="0" windowWidth="20490" windowHeight="7155"/>
  </bookViews>
  <sheets>
    <sheet name="CALENDARIO 2015" sheetId="1" r:id="rId1"/>
  </sheets>
  <definedNames>
    <definedName name="_xlnm.Print_Area" localSheetId="0">'CALENDARIO 2015'!$A$1:$N$60</definedName>
    <definedName name="_xlnm.Print_Titles" localSheetId="0">'CALENDARIO 2015'!$2:$3</definedName>
  </definedNames>
  <calcPr calcId="152511"/>
</workbook>
</file>

<file path=xl/calcChain.xml><?xml version="1.0" encoding="utf-8"?>
<calcChain xmlns="http://schemas.openxmlformats.org/spreadsheetml/2006/main">
  <c r="N43" i="1" l="1"/>
  <c r="M43" i="1"/>
  <c r="L43" i="1"/>
  <c r="K43" i="1"/>
  <c r="J43" i="1"/>
  <c r="I43" i="1"/>
  <c r="H43" i="1"/>
  <c r="G43" i="1"/>
  <c r="F43" i="1"/>
  <c r="E43" i="1"/>
  <c r="D43" i="1"/>
  <c r="C43" i="1"/>
  <c r="B43" i="1"/>
  <c r="C35" i="1"/>
  <c r="D35" i="1"/>
  <c r="E35" i="1"/>
  <c r="F35" i="1"/>
  <c r="G35" i="1"/>
  <c r="H35" i="1"/>
  <c r="I35" i="1"/>
  <c r="J35" i="1"/>
  <c r="K35" i="1"/>
  <c r="L35" i="1"/>
  <c r="M35" i="1"/>
  <c r="N35" i="1"/>
  <c r="B3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5" i="1"/>
  <c r="N4" i="1" s="1"/>
  <c r="M5" i="1"/>
  <c r="L5" i="1"/>
  <c r="L4" i="1" s="1"/>
  <c r="K5" i="1"/>
  <c r="J5" i="1"/>
  <c r="J4" i="1" s="1"/>
  <c r="I5" i="1"/>
  <c r="H5" i="1"/>
  <c r="H4" i="1" s="1"/>
  <c r="G5" i="1"/>
  <c r="F5" i="1"/>
  <c r="F4" i="1" s="1"/>
  <c r="E5" i="1"/>
  <c r="D5" i="1"/>
  <c r="D4" i="1" s="1"/>
  <c r="C5" i="1"/>
  <c r="B5" i="1"/>
  <c r="B4" i="1" s="1"/>
  <c r="C4" i="1" l="1"/>
  <c r="E4" i="1"/>
  <c r="G4" i="1"/>
  <c r="I4" i="1"/>
  <c r="K4" i="1"/>
  <c r="M4" i="1"/>
</calcChain>
</file>

<file path=xl/sharedStrings.xml><?xml version="1.0" encoding="utf-8"?>
<sst xmlns="http://schemas.openxmlformats.org/spreadsheetml/2006/main" count="68" uniqueCount="66">
  <si>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</si>
  <si>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</si>
  <si>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</si>
  <si>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</si>
  <si>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</si>
  <si>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</si>
  <si>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</si>
  <si>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</si>
  <si>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</si>
  <si>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</si>
  <si>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</si>
  <si>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</si>
  <si>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</si>
  <si>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</si>
  <si>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</si>
  <si>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</si>
  <si>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</si>
  <si>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</si>
  <si>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</si>
  <si>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</si>
  <si>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</si>
  <si>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</si>
  <si>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</si>
  <si>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</si>
  <si>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</si>
  <si>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</si>
  <si>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</si>
  <si>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</si>
  <si>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</si>
  <si>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</si>
  <si>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</si>
  <si>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</si>
  <si>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</si>
  <si>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</si>
  <si>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</si>
  <si>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</si>
  <si>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</si>
  <si>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</si>
  <si>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</si>
  <si>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</si>
  <si>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</si>
  <si>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</si>
  <si>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</si>
  <si>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</si>
  <si>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</si>
  <si>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</si>
  <si>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</si>
  <si>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</si>
  <si>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</si>
  <si>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</si>
  <si>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</si>
  <si>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</si>
  <si>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</si>
  <si>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</si>
  <si>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</si>
  <si>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</si>
  <si>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</si>
  <si>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</si>
  <si>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</si>
  <si>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</si>
  <si>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</si>
  <si>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</si>
  <si>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</si>
  <si>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</si>
  <si>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Municipio de Zapopan, Jalisco.</t>
  </si>
  <si>
    <t>Calendario de Presupuesto de Ingresos del Ejercicio Fiscal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</si>
</sst>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17">
    <xf numFmtId="0" fontId="0" fillId="0" borderId="0" xfId="0"/>
    <xf numFmtId="0" fontId="2" fillId="0" borderId="4" xfId="0" applyFont="1" applyFill="1" applyBorder="1" applyAlignment="1">
      <alignment horizontal="justify" vertical="top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43" fontId="4" fillId="0" borderId="2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justify" vertical="top" wrapText="1"/>
    </xf>
    <xf numFmtId="44" fontId="6" fillId="0" borderId="0" xfId="16" applyNumberFormat="1" applyFont="1" applyFill="1" applyBorder="1" applyAlignment="1" applyProtection="1">
      <alignment horizontal="left" vertical="center"/>
    </xf>
    <xf numFmtId="43" fontId="3" fillId="0" borderId="0" xfId="1" applyFont="1" applyFill="1"/>
    <xf numFmtId="0" fontId="7" fillId="0" borderId="0" xfId="0" applyFont="1"/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19">
    <cellStyle name="Millares" xfId="1" builtinId="3"/>
    <cellStyle name="Normal" xfId="0" builtinId="0"/>
    <cellStyle name="Normal 16" xfId="16"/>
    <cellStyle name="Normal 2 10" xfId="12"/>
    <cellStyle name="Normal 2 11" xfId="13"/>
    <cellStyle name="Normal 2 12" xfId="14"/>
    <cellStyle name="Normal 2 13" xfId="15"/>
    <cellStyle name="Normal 2 14" xfId="17"/>
    <cellStyle name="Normal 2 15" xfId="18"/>
    <cellStyle name="Normal 2 2" xfId="3"/>
    <cellStyle name="Normal 2 3" xfId="5"/>
    <cellStyle name="Normal 2 4" xfId="6"/>
    <cellStyle name="Normal 2 5" xfId="7"/>
    <cellStyle name="Normal 2 6" xfId="8"/>
    <cellStyle name="Normal 2 7" xfId="9"/>
    <cellStyle name="Normal 2 8" xfId="10"/>
    <cellStyle name="Normal 2 9" xfId="11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866775</xdr:colOff>
      <xdr:row>1</xdr:row>
      <xdr:rowOff>466724</xdr:rowOff>
    </xdr:to>
    <xdr:pic>
      <xdr:nvPicPr>
        <xdr:cNvPr id="4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47725" cy="895349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RowHeight="12.75" x14ac:dyDescent="0.2"/>
  <cols>
    <col min="1" max="1" width="32.5703125" style="2" customWidth="1"/>
    <col min="2" max="2" width="16.5703125" style="9" bestFit="1" customWidth="1"/>
    <col min="3" max="14" width="14.85546875" style="9" bestFit="1" customWidth="1"/>
    <col min="15" max="16384" width="11.42578125" style="2"/>
  </cols>
  <sheetData>
    <row r="1" spans="1:14" s="10" customFormat="1" ht="34.5" customHeight="1" x14ac:dyDescent="0.2">
      <c r="A1" s="14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s="10" customFormat="1" ht="37.5" customHeight="1" thickBot="1" x14ac:dyDescent="0.25">
      <c r="A2" s="11" t="s">
        <v>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13.5" thickBot="1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</row>
    <row r="4" spans="1:14" ht="13.5" thickBot="1" x14ac:dyDescent="0.25">
      <c r="A4" s="6" t="s">
        <v>13</v>
      </c>
      <c r="B4" s="7">
        <f>+B5+B21+B24+B31+B35+B43+B47</f>
        <v>4637074010.5857449</v>
      </c>
      <c r="C4" s="7">
        <f t="shared" ref="C4:N4" si="0">+C5+C21+C24+C31+C35+C43+C47</f>
        <v>535451059.26959997</v>
      </c>
      <c r="D4" s="7">
        <f t="shared" si="0"/>
        <v>626532485.76880002</v>
      </c>
      <c r="E4" s="7">
        <f t="shared" si="0"/>
        <v>356610246.56280005</v>
      </c>
      <c r="F4" s="7">
        <f t="shared" si="0"/>
        <v>359970724.59040004</v>
      </c>
      <c r="G4" s="7">
        <f t="shared" si="0"/>
        <v>373711448.95760006</v>
      </c>
      <c r="H4" s="7">
        <f t="shared" si="0"/>
        <v>332395315.28799999</v>
      </c>
      <c r="I4" s="7">
        <f t="shared" si="0"/>
        <v>289083632.73228806</v>
      </c>
      <c r="J4" s="7">
        <f t="shared" si="0"/>
        <v>381268981.44976002</v>
      </c>
      <c r="K4" s="7">
        <f t="shared" si="0"/>
        <v>299924852.82918406</v>
      </c>
      <c r="L4" s="7">
        <f t="shared" si="0"/>
        <v>424672967.48316801</v>
      </c>
      <c r="M4" s="7">
        <f t="shared" si="0"/>
        <v>294839263.50188798</v>
      </c>
      <c r="N4" s="7">
        <f t="shared" si="0"/>
        <v>362613032.15225601</v>
      </c>
    </row>
    <row r="5" spans="1:14" ht="13.5" thickBot="1" x14ac:dyDescent="0.25">
      <c r="A5" s="1" t="s">
        <v>14</v>
      </c>
      <c r="B5" s="7">
        <f>+SUM(B6:B19)</f>
        <v>1453985329.6550884</v>
      </c>
      <c r="C5" s="7">
        <f t="shared" ref="C5:N5" si="1">+SUM(C6:C19)</f>
        <v>302946216.57279998</v>
      </c>
      <c r="D5" s="7">
        <f t="shared" si="1"/>
        <v>348518646.41760004</v>
      </c>
      <c r="E5" s="7">
        <f t="shared" si="1"/>
        <v>85428356.2148</v>
      </c>
      <c r="F5" s="7">
        <f t="shared" si="1"/>
        <v>73856946.113600001</v>
      </c>
      <c r="G5" s="7">
        <f t="shared" si="1"/>
        <v>85892709.592800006</v>
      </c>
      <c r="H5" s="7">
        <f t="shared" si="1"/>
        <v>83888297.779200003</v>
      </c>
      <c r="I5" s="7">
        <f t="shared" si="1"/>
        <v>79474586.163648009</v>
      </c>
      <c r="J5" s="7">
        <f t="shared" si="1"/>
        <v>81671256.163104013</v>
      </c>
      <c r="K5" s="7">
        <f t="shared" si="1"/>
        <v>74968581.941760004</v>
      </c>
      <c r="L5" s="7">
        <f t="shared" si="1"/>
        <v>75889188.610784009</v>
      </c>
      <c r="M5" s="7">
        <f t="shared" si="1"/>
        <v>71368258.821823999</v>
      </c>
      <c r="N5" s="7">
        <f t="shared" si="1"/>
        <v>90082285.263168007</v>
      </c>
    </row>
    <row r="6" spans="1:14" ht="13.5" thickBot="1" x14ac:dyDescent="0.25">
      <c r="A6" s="1" t="s">
        <v>15</v>
      </c>
      <c r="B6" s="7">
        <v>24805538.818112001</v>
      </c>
      <c r="C6" s="7">
        <v>793734.40640000009</v>
      </c>
      <c r="D6" s="7">
        <v>3906927.2216000003</v>
      </c>
      <c r="E6" s="7">
        <v>3817574.1032000002</v>
      </c>
      <c r="F6" s="7">
        <v>1286280.2992</v>
      </c>
      <c r="G6" s="7">
        <v>2992426.5592</v>
      </c>
      <c r="H6" s="7">
        <v>2358131.8280000002</v>
      </c>
      <c r="I6" s="7">
        <v>178787.85267200004</v>
      </c>
      <c r="J6" s="7">
        <v>1458309.858304</v>
      </c>
      <c r="K6" s="7">
        <v>1117005.25664</v>
      </c>
      <c r="L6" s="7">
        <v>1371976.5354880004</v>
      </c>
      <c r="M6" s="7">
        <v>3389775.9550719997</v>
      </c>
      <c r="N6" s="7">
        <v>2134608.942336</v>
      </c>
    </row>
    <row r="7" spans="1:14" ht="13.5" thickBot="1" x14ac:dyDescent="0.25">
      <c r="A7" s="1" t="s">
        <v>16</v>
      </c>
      <c r="B7" s="7">
        <v>752893051.15393615</v>
      </c>
      <c r="C7" s="7">
        <v>241799154.16</v>
      </c>
      <c r="D7" s="7">
        <v>281840714.7184</v>
      </c>
      <c r="E7" s="7">
        <v>31885417.810000002</v>
      </c>
      <c r="F7" s="7">
        <v>25312903.927999999</v>
      </c>
      <c r="G7" s="7">
        <v>21990828.200000003</v>
      </c>
      <c r="H7" s="7">
        <v>19843265.32</v>
      </c>
      <c r="I7" s="7">
        <v>23602163.586560003</v>
      </c>
      <c r="J7" s="7">
        <v>21549868.173600003</v>
      </c>
      <c r="K7" s="7">
        <v>19258114.720000003</v>
      </c>
      <c r="L7" s="7">
        <v>16511739.487776</v>
      </c>
      <c r="M7" s="7">
        <v>15327983.465600003</v>
      </c>
      <c r="N7" s="7">
        <v>33970897.584000006</v>
      </c>
    </row>
    <row r="8" spans="1:14" ht="26.25" thickBot="1" x14ac:dyDescent="0.25">
      <c r="A8" s="1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3.5" thickBot="1" x14ac:dyDescent="0.25">
      <c r="A9" s="1" t="s">
        <v>18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26.25" thickBot="1" x14ac:dyDescent="0.25">
      <c r="A10" s="1" t="s">
        <v>19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3.5" thickBot="1" x14ac:dyDescent="0.25">
      <c r="A11" s="1" t="s">
        <v>20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3.5" thickBot="1" x14ac:dyDescent="0.25">
      <c r="A12" s="1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3.5" thickBot="1" x14ac:dyDescent="0.25">
      <c r="A13" s="1" t="s">
        <v>22</v>
      </c>
      <c r="B13" s="7">
        <v>676286739.68304014</v>
      </c>
      <c r="C13" s="7">
        <v>60353328.006400004</v>
      </c>
      <c r="D13" s="7">
        <v>62771004.477600008</v>
      </c>
      <c r="E13" s="7">
        <v>49725364.301599994</v>
      </c>
      <c r="F13" s="7">
        <v>47257761.886400007</v>
      </c>
      <c r="G13" s="7">
        <v>60909454.833600007</v>
      </c>
      <c r="H13" s="7">
        <v>61686900.631200001</v>
      </c>
      <c r="I13" s="7">
        <v>55693634.724416003</v>
      </c>
      <c r="J13" s="7">
        <v>58663078.131200008</v>
      </c>
      <c r="K13" s="7">
        <v>54593461.965120003</v>
      </c>
      <c r="L13" s="7">
        <v>58005472.587520003</v>
      </c>
      <c r="M13" s="7">
        <v>52650499.401152</v>
      </c>
      <c r="N13" s="7">
        <v>53976778.736832</v>
      </c>
    </row>
    <row r="14" spans="1:14" ht="64.5" thickBot="1" x14ac:dyDescent="0.25">
      <c r="A14" s="1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6.25" thickBot="1" x14ac:dyDescent="0.25">
      <c r="A15" s="1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26.25" thickBot="1" x14ac:dyDescent="0.25">
      <c r="A16" s="1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3.5" thickBot="1" x14ac:dyDescent="0.25">
      <c r="A17" s="1" t="s">
        <v>26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3.5" thickBot="1" x14ac:dyDescent="0.25">
      <c r="A18" s="1" t="s">
        <v>27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26.25" thickBot="1" x14ac:dyDescent="0.25">
      <c r="A19" s="1" t="s">
        <v>28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3.5" thickBot="1" x14ac:dyDescent="0.25">
      <c r="A20" s="1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3.5" thickBot="1" x14ac:dyDescent="0.25">
      <c r="A21" s="1" t="s">
        <v>29</v>
      </c>
      <c r="B21" s="7">
        <f>+B22</f>
        <v>22039373.254271999</v>
      </c>
      <c r="C21" s="7">
        <f t="shared" ref="C21:N21" si="2">+C22</f>
        <v>0</v>
      </c>
      <c r="D21" s="7">
        <f t="shared" si="2"/>
        <v>0</v>
      </c>
      <c r="E21" s="7">
        <f t="shared" si="2"/>
        <v>10000000</v>
      </c>
      <c r="F21" s="7">
        <f t="shared" si="2"/>
        <v>5011980.4800000004</v>
      </c>
      <c r="G21" s="7">
        <f t="shared" si="2"/>
        <v>0</v>
      </c>
      <c r="H21" s="7">
        <f t="shared" si="2"/>
        <v>1910929.4880000001</v>
      </c>
      <c r="I21" s="7">
        <f t="shared" si="2"/>
        <v>0</v>
      </c>
      <c r="J21" s="7">
        <f t="shared" si="2"/>
        <v>2497708.5951999999</v>
      </c>
      <c r="K21" s="7">
        <f t="shared" si="2"/>
        <v>488160.69120000006</v>
      </c>
      <c r="L21" s="7">
        <f t="shared" si="2"/>
        <v>262994.782336</v>
      </c>
      <c r="M21" s="7">
        <f t="shared" si="2"/>
        <v>1736101.8263680001</v>
      </c>
      <c r="N21" s="7">
        <f t="shared" si="2"/>
        <v>131497.391168</v>
      </c>
    </row>
    <row r="22" spans="1:14" ht="26.25" thickBot="1" x14ac:dyDescent="0.25">
      <c r="A22" s="1" t="s">
        <v>30</v>
      </c>
      <c r="B22" s="7">
        <v>22039373.254271999</v>
      </c>
      <c r="C22" s="7">
        <v>0</v>
      </c>
      <c r="D22" s="7">
        <v>0</v>
      </c>
      <c r="E22" s="7">
        <v>10000000</v>
      </c>
      <c r="F22" s="7">
        <v>5011980.4800000004</v>
      </c>
      <c r="G22" s="7">
        <v>0</v>
      </c>
      <c r="H22" s="7">
        <v>1910929.4880000001</v>
      </c>
      <c r="I22" s="7">
        <v>0</v>
      </c>
      <c r="J22" s="7">
        <v>2497708.5951999999</v>
      </c>
      <c r="K22" s="7">
        <v>488160.69120000006</v>
      </c>
      <c r="L22" s="7">
        <v>262994.782336</v>
      </c>
      <c r="M22" s="7">
        <v>1736101.8263680001</v>
      </c>
      <c r="N22" s="7">
        <v>131497.391168</v>
      </c>
    </row>
    <row r="23" spans="1:14" ht="64.5" thickBot="1" x14ac:dyDescent="0.25">
      <c r="A23" s="1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3.5" thickBot="1" x14ac:dyDescent="0.25">
      <c r="A24" s="1" t="s">
        <v>32</v>
      </c>
      <c r="B24" s="7">
        <f>+B25+B28</f>
        <v>478973729.96755195</v>
      </c>
      <c r="C24" s="7">
        <f t="shared" ref="C24:N24" si="3">+C25+C28</f>
        <v>41123436.612000003</v>
      </c>
      <c r="D24" s="7">
        <f t="shared" si="3"/>
        <v>59028678.168800004</v>
      </c>
      <c r="E24" s="7">
        <f t="shared" si="3"/>
        <v>51166995.228000015</v>
      </c>
      <c r="F24" s="7">
        <f t="shared" si="3"/>
        <v>39298912.356800005</v>
      </c>
      <c r="G24" s="7">
        <f t="shared" si="3"/>
        <v>38324362.671999998</v>
      </c>
      <c r="H24" s="7">
        <f t="shared" si="3"/>
        <v>49891557.760800004</v>
      </c>
      <c r="I24" s="7">
        <f t="shared" si="3"/>
        <v>25530703.160639998</v>
      </c>
      <c r="J24" s="7">
        <f t="shared" si="3"/>
        <v>29866652.509695999</v>
      </c>
      <c r="K24" s="7">
        <f t="shared" si="3"/>
        <v>30748305.74886401</v>
      </c>
      <c r="L24" s="7">
        <f t="shared" si="3"/>
        <v>35260221.240063995</v>
      </c>
      <c r="M24" s="7">
        <f t="shared" si="3"/>
        <v>29854260.467072003</v>
      </c>
      <c r="N24" s="7">
        <f t="shared" si="3"/>
        <v>48879644.042816013</v>
      </c>
    </row>
    <row r="25" spans="1:14" ht="39" thickBot="1" x14ac:dyDescent="0.25">
      <c r="A25" s="1" t="s">
        <v>33</v>
      </c>
      <c r="B25" s="7">
        <v>58664301.778016001</v>
      </c>
      <c r="C25" s="7">
        <v>7353782.2504000003</v>
      </c>
      <c r="D25" s="7">
        <v>5967413.7551999995</v>
      </c>
      <c r="E25" s="7">
        <v>4868118.4984000009</v>
      </c>
      <c r="F25" s="7">
        <v>4053085.5784000005</v>
      </c>
      <c r="G25" s="7">
        <v>4461245.8711999999</v>
      </c>
      <c r="H25" s="7">
        <v>3303351.7416000003</v>
      </c>
      <c r="I25" s="7">
        <v>4941046.145920001</v>
      </c>
      <c r="J25" s="7">
        <v>4520724.8128000004</v>
      </c>
      <c r="K25" s="7">
        <v>4216590.3793919999</v>
      </c>
      <c r="L25" s="7">
        <v>4979443.1297920011</v>
      </c>
      <c r="M25" s="7">
        <v>4675023.629888</v>
      </c>
      <c r="N25" s="7">
        <v>5324475.9850240014</v>
      </c>
    </row>
    <row r="26" spans="1:14" ht="13.5" thickBot="1" x14ac:dyDescent="0.25">
      <c r="A26" s="1" t="s">
        <v>34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3.5" thickBot="1" x14ac:dyDescent="0.25">
      <c r="A27" s="1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3.5" thickBot="1" x14ac:dyDescent="0.25">
      <c r="A28" s="1" t="s">
        <v>36</v>
      </c>
      <c r="B28" s="7">
        <v>420309428.18953598</v>
      </c>
      <c r="C28" s="7">
        <v>33769654.361600004</v>
      </c>
      <c r="D28" s="7">
        <v>53061264.413600005</v>
      </c>
      <c r="E28" s="7">
        <v>46298876.729600012</v>
      </c>
      <c r="F28" s="7">
        <v>35245826.778400004</v>
      </c>
      <c r="G28" s="7">
        <v>33863116.800799996</v>
      </c>
      <c r="H28" s="7">
        <v>46588206.019200005</v>
      </c>
      <c r="I28" s="7">
        <v>20589657.014719997</v>
      </c>
      <c r="J28" s="7">
        <v>25345927.696895998</v>
      </c>
      <c r="K28" s="7">
        <v>26531715.369472008</v>
      </c>
      <c r="L28" s="7">
        <v>30280778.110271998</v>
      </c>
      <c r="M28" s="7">
        <v>25179236.837184004</v>
      </c>
      <c r="N28" s="7">
        <v>43555168.057792008</v>
      </c>
    </row>
    <row r="29" spans="1:14" ht="13.5" thickBot="1" x14ac:dyDescent="0.25">
      <c r="A29" s="1" t="s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64.5" thickBot="1" x14ac:dyDescent="0.25">
      <c r="A30" s="1" t="s">
        <v>37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3.5" thickBot="1" x14ac:dyDescent="0.25">
      <c r="A31" s="1" t="s">
        <v>38</v>
      </c>
      <c r="B31" s="7">
        <f>+SUM(B32:B34)</f>
        <v>62389028.701535851</v>
      </c>
      <c r="C31" s="7">
        <f t="shared" ref="C31:N31" si="4">+SUM(C32:C34)</f>
        <v>6057701.2639999958</v>
      </c>
      <c r="D31" s="7">
        <f t="shared" si="4"/>
        <v>5891646.5536000011</v>
      </c>
      <c r="E31" s="7">
        <f t="shared" si="4"/>
        <v>5873275.131199996</v>
      </c>
      <c r="F31" s="7">
        <f t="shared" si="4"/>
        <v>5947524.703999999</v>
      </c>
      <c r="G31" s="7">
        <f t="shared" si="4"/>
        <v>5320679.5135999946</v>
      </c>
      <c r="H31" s="7">
        <f t="shared" si="4"/>
        <v>3609447.5704000043</v>
      </c>
      <c r="I31" s="7">
        <f t="shared" si="4"/>
        <v>4933128.3978880011</v>
      </c>
      <c r="J31" s="7">
        <f t="shared" si="4"/>
        <v>5735437.0185599998</v>
      </c>
      <c r="K31" s="7">
        <f t="shared" si="4"/>
        <v>6935203.9239040036</v>
      </c>
      <c r="L31" s="7">
        <f t="shared" si="4"/>
        <v>4220905.783168002</v>
      </c>
      <c r="M31" s="7">
        <f t="shared" si="4"/>
        <v>3992784.6078079976</v>
      </c>
      <c r="N31" s="7">
        <f t="shared" si="4"/>
        <v>3871294.2334080022</v>
      </c>
    </row>
    <row r="32" spans="1:14" ht="13.5" thickBot="1" x14ac:dyDescent="0.25">
      <c r="A32" s="1" t="s">
        <v>39</v>
      </c>
      <c r="B32" s="7">
        <v>38585657.086560003</v>
      </c>
      <c r="C32" s="7">
        <v>4133184.6520000002</v>
      </c>
      <c r="D32" s="7">
        <v>3940393.1744000004</v>
      </c>
      <c r="E32" s="7">
        <v>3904798.0312000001</v>
      </c>
      <c r="F32" s="7">
        <v>3989509.1616000002</v>
      </c>
      <c r="G32" s="7">
        <v>3377233.0088</v>
      </c>
      <c r="H32" s="7">
        <v>1640236.1472</v>
      </c>
      <c r="I32" s="7">
        <v>2940554.6380800004</v>
      </c>
      <c r="J32" s="7">
        <v>3738231.858368</v>
      </c>
      <c r="K32" s="7">
        <v>4721403.2477439996</v>
      </c>
      <c r="L32" s="7">
        <v>2264235.5947520002</v>
      </c>
      <c r="M32" s="7">
        <v>2048041.9472639998</v>
      </c>
      <c r="N32" s="7">
        <v>1887835.6251520002</v>
      </c>
    </row>
    <row r="33" spans="1:14" ht="13.5" thickBot="1" x14ac:dyDescent="0.25">
      <c r="A33" s="1" t="s">
        <v>40</v>
      </c>
      <c r="B33" s="7">
        <v>23803371.614975844</v>
      </c>
      <c r="C33" s="7">
        <v>1924516.6119999958</v>
      </c>
      <c r="D33" s="7">
        <v>1951253.3792000008</v>
      </c>
      <c r="E33" s="7">
        <v>1968477.0999999957</v>
      </c>
      <c r="F33" s="7">
        <v>1958015.542399999</v>
      </c>
      <c r="G33" s="7">
        <v>1943446.5047999949</v>
      </c>
      <c r="H33" s="7">
        <v>1969211.4232000045</v>
      </c>
      <c r="I33" s="7">
        <v>1992573.7598080006</v>
      </c>
      <c r="J33" s="7">
        <v>1997205.1601919997</v>
      </c>
      <c r="K33" s="7">
        <v>2213800.6761600035</v>
      </c>
      <c r="L33" s="7">
        <v>1956670.1884160021</v>
      </c>
      <c r="M33" s="7">
        <v>1944742.660543998</v>
      </c>
      <c r="N33" s="7">
        <v>1983458.608256002</v>
      </c>
    </row>
    <row r="34" spans="1:14" ht="64.5" thickBot="1" x14ac:dyDescent="0.25">
      <c r="A34" s="1" t="s">
        <v>41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3.5" thickBot="1" x14ac:dyDescent="0.25">
      <c r="A35" s="1" t="s">
        <v>42</v>
      </c>
      <c r="B35" s="7">
        <f>+B36</f>
        <v>107403473.700096</v>
      </c>
      <c r="C35" s="7">
        <f t="shared" ref="C35:N35" si="5">+C36</f>
        <v>9358536.9904000014</v>
      </c>
      <c r="D35" s="7">
        <f t="shared" si="5"/>
        <v>12638301.717599997</v>
      </c>
      <c r="E35" s="7">
        <f t="shared" si="5"/>
        <v>6093795.5936000003</v>
      </c>
      <c r="F35" s="7">
        <f t="shared" si="5"/>
        <v>6048224.1663999995</v>
      </c>
      <c r="G35" s="7">
        <f t="shared" si="5"/>
        <v>19302722.258400001</v>
      </c>
      <c r="H35" s="7">
        <f t="shared" si="5"/>
        <v>6595391.6704000002</v>
      </c>
      <c r="I35" s="7">
        <f t="shared" si="5"/>
        <v>7771899.7383040003</v>
      </c>
      <c r="J35" s="7">
        <f t="shared" si="5"/>
        <v>8501856.2952960003</v>
      </c>
      <c r="K35" s="7">
        <f t="shared" si="5"/>
        <v>7415754.6544640008</v>
      </c>
      <c r="L35" s="7">
        <f t="shared" si="5"/>
        <v>8458822.3516160008</v>
      </c>
      <c r="M35" s="7">
        <f t="shared" si="5"/>
        <v>6821942.3775360007</v>
      </c>
      <c r="N35" s="7">
        <f t="shared" si="5"/>
        <v>8396225.8860800005</v>
      </c>
    </row>
    <row r="36" spans="1:14" ht="13.5" thickBot="1" x14ac:dyDescent="0.25">
      <c r="A36" s="1" t="s">
        <v>43</v>
      </c>
      <c r="B36" s="7">
        <v>107403473.700096</v>
      </c>
      <c r="C36" s="7">
        <v>9358536.9904000014</v>
      </c>
      <c r="D36" s="7">
        <v>12638301.717599997</v>
      </c>
      <c r="E36" s="7">
        <v>6093795.5936000003</v>
      </c>
      <c r="F36" s="7">
        <v>6048224.1663999995</v>
      </c>
      <c r="G36" s="7">
        <v>19302722.258400001</v>
      </c>
      <c r="H36" s="7">
        <v>6595391.6704000002</v>
      </c>
      <c r="I36" s="7">
        <v>7771899.7383040003</v>
      </c>
      <c r="J36" s="7">
        <v>8501856.2952960003</v>
      </c>
      <c r="K36" s="7">
        <v>7415754.6544640008</v>
      </c>
      <c r="L36" s="7">
        <v>8458822.3516160008</v>
      </c>
      <c r="M36" s="7">
        <v>6821942.3775360007</v>
      </c>
      <c r="N36" s="7">
        <v>8396225.8860800005</v>
      </c>
    </row>
    <row r="37" spans="1:14" ht="13.5" thickBot="1" x14ac:dyDescent="0.25">
      <c r="A37" s="1" t="s">
        <v>44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64.5" thickBot="1" x14ac:dyDescent="0.25">
      <c r="A38" s="1" t="s">
        <v>45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26.25" thickBot="1" x14ac:dyDescent="0.25">
      <c r="A39" s="1" t="s">
        <v>46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" thickBot="1" x14ac:dyDescent="0.25">
      <c r="A40" s="1" t="s">
        <v>47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26.25" thickBot="1" x14ac:dyDescent="0.25">
      <c r="A41" s="1" t="s">
        <v>48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51.75" thickBot="1" x14ac:dyDescent="0.25">
      <c r="A42" s="1" t="s">
        <v>49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3.5" thickBot="1" x14ac:dyDescent="0.25">
      <c r="A43" s="1" t="s">
        <v>50</v>
      </c>
      <c r="B43" s="7">
        <f>+B44+B45</f>
        <v>2388921978.386528</v>
      </c>
      <c r="C43" s="7">
        <f t="shared" ref="C43:N43" si="6">+C44+C45</f>
        <v>175720521.21520001</v>
      </c>
      <c r="D43" s="7">
        <f t="shared" si="6"/>
        <v>200333621.6024</v>
      </c>
      <c r="E43" s="7">
        <f t="shared" si="6"/>
        <v>197989658.10000002</v>
      </c>
      <c r="F43" s="7">
        <f t="shared" si="6"/>
        <v>229793765.97840002</v>
      </c>
      <c r="G43" s="7">
        <f t="shared" si="6"/>
        <v>182373479.62080002</v>
      </c>
      <c r="H43" s="7">
        <f t="shared" si="6"/>
        <v>186460805.3256</v>
      </c>
      <c r="I43" s="7">
        <f t="shared" si="6"/>
        <v>171196119.33964801</v>
      </c>
      <c r="J43" s="7">
        <f t="shared" si="6"/>
        <v>244360865.36326402</v>
      </c>
      <c r="K43" s="7">
        <f t="shared" si="6"/>
        <v>179077333.96716803</v>
      </c>
      <c r="L43" s="7">
        <f t="shared" si="6"/>
        <v>229781378.79424</v>
      </c>
      <c r="M43" s="7">
        <f t="shared" si="6"/>
        <v>180814585.815552</v>
      </c>
      <c r="N43" s="7">
        <f t="shared" si="6"/>
        <v>211019843.264256</v>
      </c>
    </row>
    <row r="44" spans="1:14" ht="13.5" thickBot="1" x14ac:dyDescent="0.25">
      <c r="A44" s="1" t="s">
        <v>51</v>
      </c>
      <c r="B44" s="7">
        <v>1645191346.29616</v>
      </c>
      <c r="C44" s="7">
        <v>109479125.10079999</v>
      </c>
      <c r="D44" s="7">
        <v>134092225.48800001</v>
      </c>
      <c r="E44" s="7">
        <v>142200824.06400001</v>
      </c>
      <c r="F44" s="7">
        <v>164208385.30720001</v>
      </c>
      <c r="G44" s="7">
        <v>121686306.32080001</v>
      </c>
      <c r="H44" s="7">
        <v>125773632.0256</v>
      </c>
      <c r="I44" s="7">
        <v>108081459.10764802</v>
      </c>
      <c r="J44" s="7">
        <v>181246205.131264</v>
      </c>
      <c r="K44" s="7">
        <v>115962673.73516801</v>
      </c>
      <c r="L44" s="7">
        <v>166666718.56224</v>
      </c>
      <c r="M44" s="7">
        <v>122794267.002368</v>
      </c>
      <c r="N44" s="7">
        <v>152999524.45107201</v>
      </c>
    </row>
    <row r="45" spans="1:14" ht="13.5" thickBot="1" x14ac:dyDescent="0.25">
      <c r="A45" s="1" t="s">
        <v>52</v>
      </c>
      <c r="B45" s="7">
        <v>743730632.09036815</v>
      </c>
      <c r="C45" s="7">
        <v>66241396.114399999</v>
      </c>
      <c r="D45" s="7">
        <v>66241396.114399999</v>
      </c>
      <c r="E45" s="7">
        <v>55788834.035999998</v>
      </c>
      <c r="F45" s="7">
        <v>65585380.6712</v>
      </c>
      <c r="G45" s="7">
        <v>60687173.300000004</v>
      </c>
      <c r="H45" s="7">
        <v>60687173.300000004</v>
      </c>
      <c r="I45" s="7">
        <v>63114660.232000008</v>
      </c>
      <c r="J45" s="7">
        <v>63114660.232000008</v>
      </c>
      <c r="K45" s="7">
        <v>63114660.232000008</v>
      </c>
      <c r="L45" s="7">
        <v>63114660.232000008</v>
      </c>
      <c r="M45" s="7">
        <v>58020318.813184008</v>
      </c>
      <c r="N45" s="7">
        <v>58020318.813184008</v>
      </c>
    </row>
    <row r="46" spans="1:14" ht="13.5" thickBot="1" x14ac:dyDescent="0.25">
      <c r="A46" s="1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26.25" thickBot="1" x14ac:dyDescent="0.25">
      <c r="A47" s="1" t="s">
        <v>54</v>
      </c>
      <c r="B47" s="7">
        <v>123361096.92067198</v>
      </c>
      <c r="C47" s="7">
        <v>244646.6152</v>
      </c>
      <c r="D47" s="7">
        <v>121591.3088</v>
      </c>
      <c r="E47" s="7">
        <v>58166.295199999993</v>
      </c>
      <c r="F47" s="7">
        <v>13370.7912</v>
      </c>
      <c r="G47" s="7">
        <v>42497495.300000004</v>
      </c>
      <c r="H47" s="7">
        <v>38885.693599999999</v>
      </c>
      <c r="I47" s="7">
        <v>177195.93216</v>
      </c>
      <c r="J47" s="7">
        <v>8635205.5046399999</v>
      </c>
      <c r="K47" s="7">
        <v>291511.901824</v>
      </c>
      <c r="L47" s="7">
        <v>70799455.920959994</v>
      </c>
      <c r="M47" s="7">
        <v>251329.58572800003</v>
      </c>
      <c r="N47" s="7">
        <v>232242.07136000012</v>
      </c>
    </row>
    <row r="48" spans="1:14" ht="26.25" thickBot="1" x14ac:dyDescent="0.25">
      <c r="A48" s="1" t="s">
        <v>55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26.25" thickBot="1" x14ac:dyDescent="0.25">
      <c r="A49" s="1" t="s">
        <v>56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3.5" thickBot="1" x14ac:dyDescent="0.25">
      <c r="A50" s="1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3.5" thickBot="1" x14ac:dyDescent="0.25">
      <c r="A51" s="1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3.5" thickBot="1" x14ac:dyDescent="0.25">
      <c r="A52" s="1" t="s">
        <v>59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26.25" thickBot="1" x14ac:dyDescent="0.25">
      <c r="A53" s="1" t="s">
        <v>60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26.25" thickBot="1" x14ac:dyDescent="0.25">
      <c r="A54" s="1" t="s">
        <v>61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3.5" thickBot="1" x14ac:dyDescent="0.25">
      <c r="A55" s="1" t="s">
        <v>62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3.5" thickBot="1" x14ac:dyDescent="0.25">
      <c r="A56" s="1" t="s">
        <v>63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8" spans="1:14" x14ac:dyDescent="0.2">
      <c r="B58" s="8">
        <v>4637074010.5857439</v>
      </c>
    </row>
  </sheetData>
  <mergeCells count="2">
    <mergeCell ref="A2:N2"/>
    <mergeCell ref="A1:N1"/>
  </mergeCells>
  <pageMargins left="0.70866141732283472" right="0.70866141732283472" top="0.74803149606299213" bottom="0.74803149606299213" header="0.31496062992125984" footer="0.31496062992125984"/>
  <pageSetup paperSize="10001" scale="6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2015</vt:lpstr>
      <vt:lpstr>'CALENDARIO 2015'!Área_de_impresión</vt:lpstr>
      <vt:lpstr>'CALENDARIO 2015'!Títulos_a_imprimir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Gómez</dc:creator>
  <cp:lastModifiedBy>Israel Garcia Iñiguez</cp:lastModifiedBy>
  <cp:lastPrinted>2016-01-28T19:41:09Z</cp:lastPrinted>
  <dcterms:created xsi:type="dcterms:W3CDTF">2015-12-14T23:18:37Z</dcterms:created>
  <dcterms:modified xsi:type="dcterms:W3CDTF">2016-01-29T16:03:49Z</dcterms:modified>
</cp:coreProperties>
</file>