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O.P. Adjudicación Directa" sheetId="1" r:id="rId1"/>
  </sheets>
  <calcPr calcId="124519"/>
</workbook>
</file>

<file path=xl/calcChain.xml><?xml version="1.0" encoding="utf-8"?>
<calcChain xmlns="http://schemas.openxmlformats.org/spreadsheetml/2006/main">
  <c r="W10" i="1"/>
  <c r="L10"/>
  <c r="W9"/>
  <c r="X9" s="1"/>
  <c r="X8"/>
  <c r="W8"/>
  <c r="Z8" s="1"/>
  <c r="Z7"/>
  <c r="W7"/>
  <c r="X7" s="1"/>
  <c r="Z9" l="1"/>
  <c r="X10"/>
  <c r="Y10" s="1"/>
  <c r="Z10"/>
</calcChain>
</file>

<file path=xl/sharedStrings.xml><?xml version="1.0" encoding="utf-8"?>
<sst xmlns="http://schemas.openxmlformats.org/spreadsheetml/2006/main" count="181" uniqueCount="89">
  <si>
    <t>AYUNTAMIENTO DE ZAPOPAN, JALISCO</t>
  </si>
  <si>
    <t>V. La información financiera, patrimonial y administrativa</t>
  </si>
  <si>
    <t>Resultados de procedimientos de adjudicación directa realizados por &lt;&lt;sujeto obligado&gt;&gt;</t>
  </si>
  <si>
    <t>Ejercicio</t>
  </si>
  <si>
    <t>Categoría: obra pública, servicios relacionados con obra pública</t>
  </si>
  <si>
    <t>Número de expediente, folio o nomenclatura  que identifique la adjudicación</t>
  </si>
  <si>
    <t>Motivos y fundamentos legales aplicados para realizar la adjudicación directa</t>
  </si>
  <si>
    <t>Hipervínculo al resultado de la Investigación de Mercado realizada por el sujeto obligado</t>
  </si>
  <si>
    <t>Descripción de los bienes o servicios contratados y/o adquiridos</t>
  </si>
  <si>
    <t>Cotizaciones consideradas</t>
  </si>
  <si>
    <t xml:space="preserve">Nombre (o razón social) de la persona adjudicada (en caso de que los datos correspondan a una persona moral incluyan en las columnas de nombre el dato del representante legal de la empresa). </t>
  </si>
  <si>
    <t>Unidad administrativa solicitante</t>
  </si>
  <si>
    <t>Unidad administrativa responsable de la ejecución</t>
  </si>
  <si>
    <t xml:space="preserve"> Unidad administrativa contratante</t>
  </si>
  <si>
    <t>Número del contrato</t>
  </si>
  <si>
    <t>Fecha del contrato (formato día/mes/año)</t>
  </si>
  <si>
    <t>Monto del contrato sin impuestos incluidos</t>
  </si>
  <si>
    <t>Monto de los impuestos</t>
  </si>
  <si>
    <t>Monto del contrato con impuestos incluidos</t>
  </si>
  <si>
    <t>Monto total de las garantías</t>
  </si>
  <si>
    <t>Objeto del contrato</t>
  </si>
  <si>
    <t>Hipervínculo al documento del contrato</t>
  </si>
  <si>
    <t>Origen de los recursos públicos: federales, estatales, delegacionales o municipales</t>
  </si>
  <si>
    <t>Plazo de entrega o de ejecución de los servicios u obra contratados</t>
  </si>
  <si>
    <t>Mecanismos de vigilancia y supervisión</t>
  </si>
  <si>
    <t xml:space="preserve">Hipervínculo al documento de estudios de impacto urbano y ambiental </t>
  </si>
  <si>
    <t xml:space="preserve">Hipervínculo a los informes de avance físico de las obras </t>
  </si>
  <si>
    <t>Hipervínculo a los informes de avance financiero de las obras</t>
  </si>
  <si>
    <t>Modificaciones</t>
  </si>
  <si>
    <t>Hipervínculo al convenio de terminación</t>
  </si>
  <si>
    <t>Hipervínculo al finiquito</t>
  </si>
  <si>
    <t>Nombre de los proveedores</t>
  </si>
  <si>
    <t>Monto total de la cotización con impuestos incluidos</t>
  </si>
  <si>
    <t>Fecha de inicio (formato día/mes/año)</t>
  </si>
  <si>
    <t>Fecha de término (formato día/mes/año)</t>
  </si>
  <si>
    <t>Números de convenios modificatorios</t>
  </si>
  <si>
    <t>Objeto del convenio modificatorio</t>
  </si>
  <si>
    <t>Fecha de firma del convenio (formato día/mes/año)</t>
  </si>
  <si>
    <t>Hipervínculo al documento del convenio modificatorio</t>
  </si>
  <si>
    <t>Nombre(s)</t>
  </si>
  <si>
    <t>Apellido paterno</t>
  </si>
  <si>
    <t>Apellido materno</t>
  </si>
  <si>
    <t>Razón social*</t>
  </si>
  <si>
    <t>RFC</t>
  </si>
  <si>
    <t>Obra Pública</t>
  </si>
  <si>
    <t>DOPI-MUN-IN-AD-236-2015</t>
  </si>
  <si>
    <t>Artículos 12 fracción III, 27 y 28 del Reglamento de Asignación y Contratación de Obra Pública para el Municipio de Zapopan</t>
  </si>
  <si>
    <t>N/A</t>
  </si>
  <si>
    <t>Construcción de infraestructural de movilidad no motorizada</t>
  </si>
  <si>
    <t xml:space="preserve">Carlos Humberto </t>
  </si>
  <si>
    <t>Barragán</t>
  </si>
  <si>
    <t>Fonseca</t>
  </si>
  <si>
    <t>Grupo Constructor Inmobiliario Gucar, S.A. de C.V. ZAP-1377</t>
  </si>
  <si>
    <t>GCI9305175H8</t>
  </si>
  <si>
    <t>Obras Públicas</t>
  </si>
  <si>
    <t>Construcción de puente peatonal, guarniciones y banquetas en la colonia Villa de Guadalupe, Municipio de Zapopan, Jalisco.</t>
  </si>
  <si>
    <t>Municipales</t>
  </si>
  <si>
    <t>Ing. Jacob Tejeda Alvarez</t>
  </si>
  <si>
    <t>DOPI-MUN-IN-AD-237-2015</t>
  </si>
  <si>
    <t>Infraestructura para edificios públicos</t>
  </si>
  <si>
    <t>Luis Reynaldo</t>
  </si>
  <si>
    <t>Galván</t>
  </si>
  <si>
    <t>Bermejo</t>
  </si>
  <si>
    <t>Galjak Arquitectos y Construcciones, S.A. de C.V. ZAP-0588</t>
  </si>
  <si>
    <t>GAC051206TQ3</t>
  </si>
  <si>
    <t>Adecuación de la Academia de Polícia, primera etapa, Municipio de Zapopan, Jalisco.</t>
  </si>
  <si>
    <t>Arq. Alheli Rubio Villa</t>
  </si>
  <si>
    <t>DOPI-MUN-AD-238-2015</t>
  </si>
  <si>
    <t>Construcción de infraestructura básica</t>
  </si>
  <si>
    <t>José de Jesús</t>
  </si>
  <si>
    <t>Castillo</t>
  </si>
  <si>
    <t>Carrillo</t>
  </si>
  <si>
    <t>Mapa Obras y Pavimentos, S.A. de C.V. ZAP-0926</t>
  </si>
  <si>
    <t>MOP080610I53</t>
  </si>
  <si>
    <t>Construcción de línea de drenaje sanitario y descargas domiciliarias en la calle Comitl de la calle Ozomatli a calle Michi, Municipio de Zapopan Jalisco.</t>
  </si>
  <si>
    <t>Ing. Jorge Adriel Guzman Cervantes</t>
  </si>
  <si>
    <t>DOPI-MUN-RP-PAV-AD-001-2016</t>
  </si>
  <si>
    <t>Construcción de infraestructura vial</t>
  </si>
  <si>
    <t>Guillermo</t>
  </si>
  <si>
    <t>Lara</t>
  </si>
  <si>
    <t>Vargas</t>
  </si>
  <si>
    <t>Desarrolladora Glar. S.A. de C.V. ZAP-0604</t>
  </si>
  <si>
    <t>DGL060620SUA</t>
  </si>
  <si>
    <t>Reencarpetamiento de los carriles norte de la Avenida Acueducto del límite municipal a la Avenida Patria, incluye desbastado de la carpeta existente, Municipio de Zapopan, Jalisco</t>
  </si>
  <si>
    <t>Ing. Fernando Chávez Pinto</t>
  </si>
  <si>
    <t>Periodo de actualización de la información: ENERO 2016</t>
  </si>
  <si>
    <t>Fecha de actualización: 05/02/2016</t>
  </si>
  <si>
    <t>Fecha de validación: 16/02/2016</t>
  </si>
  <si>
    <t>Área(s) o unidad(es) administrativa(s) responsable(s) de la información: Jefatura de Informes y Control Presupuestal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</si>
</sst>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20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1647825</xdr:colOff>
      <xdr:row>0</xdr:row>
      <xdr:rowOff>104775</xdr:rowOff>
    </xdr:from>
    <xdr:to>
      <xdr:col>6</xdr:col>
      <xdr:colOff>619125</xdr:colOff>
      <xdr:row>3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5" y="104775"/>
          <a:ext cx="8572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57150</xdr:colOff>
      <xdr:row>0</xdr:row>
      <xdr:rowOff>114300</xdr:rowOff>
    </xdr:from>
    <xdr:to>
      <xdr:col>30</xdr:col>
      <xdr:colOff>847725</xdr:colOff>
      <xdr:row>3</xdr:row>
      <xdr:rowOff>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66150" y="114300"/>
          <a:ext cx="7905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zoomScaleSheetLayoutView="100" workbookViewId="0">
      <selection activeCell="A12" sqref="A12:E12"/>
    </sheetView>
  </sheetViews>
  <sheetFormatPr baseColWidth="10" defaultRowHeight="15"/>
  <cols>
    <col min="2" max="2" width="14.85546875" customWidth="1"/>
    <col min="3" max="3" width="24.28515625" bestFit="1" customWidth="1"/>
    <col min="4" max="4" width="39.28515625" customWidth="1"/>
    <col min="5" max="5" width="15.5703125" customWidth="1"/>
    <col min="6" max="6" width="28.28515625" customWidth="1"/>
    <col min="7" max="7" width="15.28515625" customWidth="1"/>
    <col min="8" max="9" width="13.7109375" customWidth="1"/>
    <col min="10" max="10" width="21.42578125" customWidth="1"/>
    <col min="11" max="11" width="14.28515625" customWidth="1"/>
    <col min="12" max="12" width="13.7109375" customWidth="1"/>
    <col min="13" max="13" width="15.28515625" bestFit="1" customWidth="1"/>
    <col min="16" max="16" width="21.42578125" customWidth="1"/>
    <col min="17" max="17" width="13.7109375" bestFit="1" customWidth="1"/>
    <col min="18" max="18" width="16.140625" customWidth="1"/>
    <col min="19" max="19" width="15.28515625" customWidth="1"/>
    <col min="20" max="20" width="16" customWidth="1"/>
    <col min="21" max="21" width="16.28515625" customWidth="1"/>
    <col min="23" max="23" width="13.140625" customWidth="1"/>
    <col min="25" max="25" width="12.42578125" bestFit="1" customWidth="1"/>
    <col min="27" max="27" width="39.85546875" customWidth="1"/>
    <col min="28" max="28" width="14.140625" customWidth="1"/>
    <col min="29" max="29" width="17.7109375" customWidth="1"/>
    <col min="30" max="30" width="14.140625" customWidth="1"/>
    <col min="31" max="31" width="14.28515625" customWidth="1"/>
    <col min="32" max="32" width="18.28515625" customWidth="1"/>
    <col min="33" max="33" width="15.7109375" customWidth="1"/>
    <col min="36" max="36" width="15.42578125" customWidth="1"/>
    <col min="37" max="37" width="13.42578125" customWidth="1"/>
    <col min="38" max="38" width="14.140625" customWidth="1"/>
    <col min="39" max="39" width="14.42578125" customWidth="1"/>
    <col min="40" max="40" width="13.5703125" customWidth="1"/>
    <col min="41" max="41" width="14" customWidth="1"/>
  </cols>
  <sheetData>
    <row r="1" spans="1:4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</row>
    <row r="2" spans="1:42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6"/>
    </row>
    <row r="3" spans="1:42" ht="30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9"/>
    </row>
    <row r="4" spans="1:42" ht="41.2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1"/>
      <c r="I4" s="11"/>
      <c r="J4" s="11"/>
      <c r="K4" s="11"/>
      <c r="L4" s="11"/>
      <c r="M4" s="10" t="s">
        <v>10</v>
      </c>
      <c r="N4" s="10"/>
      <c r="O4" s="10"/>
      <c r="P4" s="10"/>
      <c r="Q4" s="10"/>
      <c r="R4" s="10" t="s">
        <v>11</v>
      </c>
      <c r="S4" s="10" t="s">
        <v>12</v>
      </c>
      <c r="T4" s="10" t="s">
        <v>13</v>
      </c>
      <c r="U4" s="10" t="s">
        <v>14</v>
      </c>
      <c r="V4" s="10" t="s">
        <v>15</v>
      </c>
      <c r="W4" s="10" t="s">
        <v>16</v>
      </c>
      <c r="X4" s="10" t="s">
        <v>17</v>
      </c>
      <c r="Y4" s="10" t="s">
        <v>18</v>
      </c>
      <c r="Z4" s="10" t="s">
        <v>19</v>
      </c>
      <c r="AA4" s="10" t="s">
        <v>20</v>
      </c>
      <c r="AB4" s="10" t="s">
        <v>21</v>
      </c>
      <c r="AC4" s="10" t="s">
        <v>22</v>
      </c>
      <c r="AD4" s="10" t="s">
        <v>23</v>
      </c>
      <c r="AE4" s="10"/>
      <c r="AF4" s="10" t="s">
        <v>24</v>
      </c>
      <c r="AG4" s="10" t="s">
        <v>25</v>
      </c>
      <c r="AH4" s="10" t="s">
        <v>26</v>
      </c>
      <c r="AI4" s="10" t="s">
        <v>27</v>
      </c>
      <c r="AJ4" s="10" t="s">
        <v>28</v>
      </c>
      <c r="AK4" s="10"/>
      <c r="AL4" s="10"/>
      <c r="AM4" s="10"/>
      <c r="AN4" s="10" t="s">
        <v>29</v>
      </c>
      <c r="AO4" s="10" t="s">
        <v>30</v>
      </c>
      <c r="AP4" s="12"/>
    </row>
    <row r="5" spans="1:42" ht="42" customHeight="1">
      <c r="A5" s="10"/>
      <c r="B5" s="10"/>
      <c r="C5" s="10"/>
      <c r="D5" s="10"/>
      <c r="E5" s="10"/>
      <c r="F5" s="10"/>
      <c r="G5" s="11" t="s">
        <v>31</v>
      </c>
      <c r="H5" s="11"/>
      <c r="I5" s="11"/>
      <c r="J5" s="11"/>
      <c r="K5" s="11"/>
      <c r="L5" s="10" t="s">
        <v>32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 t="s">
        <v>33</v>
      </c>
      <c r="AE5" s="10" t="s">
        <v>34</v>
      </c>
      <c r="AF5" s="10"/>
      <c r="AG5" s="10"/>
      <c r="AH5" s="10"/>
      <c r="AI5" s="10"/>
      <c r="AJ5" s="10" t="s">
        <v>35</v>
      </c>
      <c r="AK5" s="10" t="s">
        <v>36</v>
      </c>
      <c r="AL5" s="10" t="s">
        <v>37</v>
      </c>
      <c r="AM5" s="10" t="s">
        <v>38</v>
      </c>
      <c r="AN5" s="10"/>
      <c r="AO5" s="10"/>
      <c r="AP5" s="12"/>
    </row>
    <row r="6" spans="1:42" ht="60" customHeight="1">
      <c r="A6" s="10"/>
      <c r="B6" s="10"/>
      <c r="C6" s="10"/>
      <c r="D6" s="10"/>
      <c r="E6" s="10"/>
      <c r="F6" s="10"/>
      <c r="G6" s="13" t="s">
        <v>39</v>
      </c>
      <c r="H6" s="13" t="s">
        <v>40</v>
      </c>
      <c r="I6" s="13" t="s">
        <v>41</v>
      </c>
      <c r="J6" s="13" t="s">
        <v>42</v>
      </c>
      <c r="K6" s="13" t="s">
        <v>43</v>
      </c>
      <c r="L6" s="10"/>
      <c r="M6" s="13" t="s">
        <v>39</v>
      </c>
      <c r="N6" s="13" t="s">
        <v>40</v>
      </c>
      <c r="O6" s="13" t="s">
        <v>41</v>
      </c>
      <c r="P6" s="13" t="s">
        <v>42</v>
      </c>
      <c r="Q6" s="13" t="s">
        <v>43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2"/>
    </row>
    <row r="7" spans="1:42" ht="63" customHeight="1">
      <c r="A7" s="14">
        <v>2015</v>
      </c>
      <c r="B7" s="14" t="s">
        <v>44</v>
      </c>
      <c r="C7" s="14" t="s">
        <v>45</v>
      </c>
      <c r="D7" s="15" t="s">
        <v>46</v>
      </c>
      <c r="E7" s="16" t="s">
        <v>47</v>
      </c>
      <c r="F7" s="15" t="s">
        <v>48</v>
      </c>
      <c r="G7" s="16" t="s">
        <v>49</v>
      </c>
      <c r="H7" s="16" t="s">
        <v>50</v>
      </c>
      <c r="I7" s="16" t="s">
        <v>51</v>
      </c>
      <c r="J7" s="15" t="s">
        <v>52</v>
      </c>
      <c r="K7" s="16" t="s">
        <v>53</v>
      </c>
      <c r="L7" s="17">
        <v>732176.24</v>
      </c>
      <c r="M7" s="16" t="s">
        <v>49</v>
      </c>
      <c r="N7" s="16" t="s">
        <v>50</v>
      </c>
      <c r="O7" s="16" t="s">
        <v>51</v>
      </c>
      <c r="P7" s="15" t="s">
        <v>52</v>
      </c>
      <c r="Q7" s="16" t="s">
        <v>53</v>
      </c>
      <c r="R7" s="16" t="s">
        <v>54</v>
      </c>
      <c r="S7" s="16" t="s">
        <v>54</v>
      </c>
      <c r="T7" s="16" t="s">
        <v>54</v>
      </c>
      <c r="U7" s="14" t="s">
        <v>45</v>
      </c>
      <c r="V7" s="18">
        <v>42356</v>
      </c>
      <c r="W7" s="17">
        <f>Y7/1.16</f>
        <v>631186.41379310354</v>
      </c>
      <c r="X7" s="17">
        <f>W7*0.16</f>
        <v>100989.82620689657</v>
      </c>
      <c r="Y7" s="17">
        <v>732176.24</v>
      </c>
      <c r="Z7" s="17">
        <f>W7*0.1</f>
        <v>63118.641379310357</v>
      </c>
      <c r="AA7" s="15" t="s">
        <v>55</v>
      </c>
      <c r="AB7" s="16" t="s">
        <v>47</v>
      </c>
      <c r="AC7" s="16" t="s">
        <v>56</v>
      </c>
      <c r="AD7" s="18">
        <v>42360</v>
      </c>
      <c r="AE7" s="18">
        <v>42400</v>
      </c>
      <c r="AF7" s="15" t="s">
        <v>57</v>
      </c>
      <c r="AG7" s="16" t="s">
        <v>47</v>
      </c>
      <c r="AH7" s="16" t="s">
        <v>47</v>
      </c>
      <c r="AI7" s="16" t="s">
        <v>47</v>
      </c>
      <c r="AJ7" s="16" t="s">
        <v>47</v>
      </c>
      <c r="AK7" s="16" t="s">
        <v>47</v>
      </c>
      <c r="AL7" s="16" t="s">
        <v>47</v>
      </c>
      <c r="AM7" s="16" t="s">
        <v>47</v>
      </c>
      <c r="AN7" s="16" t="s">
        <v>47</v>
      </c>
      <c r="AO7" s="16" t="s">
        <v>47</v>
      </c>
    </row>
    <row r="8" spans="1:42" ht="81.75" customHeight="1">
      <c r="A8" s="14">
        <v>2015</v>
      </c>
      <c r="B8" s="14" t="s">
        <v>44</v>
      </c>
      <c r="C8" s="14" t="s">
        <v>58</v>
      </c>
      <c r="D8" s="15" t="s">
        <v>46</v>
      </c>
      <c r="E8" s="16" t="s">
        <v>47</v>
      </c>
      <c r="F8" s="15" t="s">
        <v>59</v>
      </c>
      <c r="G8" s="16" t="s">
        <v>60</v>
      </c>
      <c r="H8" s="16" t="s">
        <v>61</v>
      </c>
      <c r="I8" s="16" t="s">
        <v>62</v>
      </c>
      <c r="J8" s="15" t="s">
        <v>63</v>
      </c>
      <c r="K8" s="16" t="s">
        <v>64</v>
      </c>
      <c r="L8" s="17">
        <v>1479664.22</v>
      </c>
      <c r="M8" s="16" t="s">
        <v>60</v>
      </c>
      <c r="N8" s="16" t="s">
        <v>61</v>
      </c>
      <c r="O8" s="16" t="s">
        <v>62</v>
      </c>
      <c r="P8" s="15" t="s">
        <v>63</v>
      </c>
      <c r="Q8" s="16" t="s">
        <v>64</v>
      </c>
      <c r="R8" s="16" t="s">
        <v>54</v>
      </c>
      <c r="S8" s="16" t="s">
        <v>54</v>
      </c>
      <c r="T8" s="16" t="s">
        <v>54</v>
      </c>
      <c r="U8" s="14" t="s">
        <v>58</v>
      </c>
      <c r="V8" s="18">
        <v>42356</v>
      </c>
      <c r="W8" s="17">
        <f>Y8/1.16</f>
        <v>1275572.6034482759</v>
      </c>
      <c r="X8" s="17">
        <f>W8*0.16</f>
        <v>204091.61655172415</v>
      </c>
      <c r="Y8" s="17">
        <v>1479664.22</v>
      </c>
      <c r="Z8" s="17">
        <f>W8*0.1</f>
        <v>127557.26034482761</v>
      </c>
      <c r="AA8" s="15" t="s">
        <v>65</v>
      </c>
      <c r="AB8" s="16" t="s">
        <v>47</v>
      </c>
      <c r="AC8" s="16" t="s">
        <v>56</v>
      </c>
      <c r="AD8" s="18">
        <v>42360</v>
      </c>
      <c r="AE8" s="18">
        <v>42400</v>
      </c>
      <c r="AF8" s="15" t="s">
        <v>66</v>
      </c>
      <c r="AG8" s="16" t="s">
        <v>47</v>
      </c>
      <c r="AH8" s="16" t="s">
        <v>47</v>
      </c>
      <c r="AI8" s="16" t="s">
        <v>47</v>
      </c>
      <c r="AJ8" s="16" t="s">
        <v>47</v>
      </c>
      <c r="AK8" s="16" t="s">
        <v>47</v>
      </c>
      <c r="AL8" s="16" t="s">
        <v>47</v>
      </c>
      <c r="AM8" s="16" t="s">
        <v>47</v>
      </c>
      <c r="AN8" s="16" t="s">
        <v>47</v>
      </c>
      <c r="AO8" s="16" t="s">
        <v>47</v>
      </c>
    </row>
    <row r="9" spans="1:42" ht="76.5" customHeight="1">
      <c r="A9" s="14">
        <v>2015</v>
      </c>
      <c r="B9" s="14" t="s">
        <v>44</v>
      </c>
      <c r="C9" s="14" t="s">
        <v>67</v>
      </c>
      <c r="D9" s="15" t="s">
        <v>46</v>
      </c>
      <c r="E9" s="16" t="s">
        <v>47</v>
      </c>
      <c r="F9" s="15" t="s">
        <v>68</v>
      </c>
      <c r="G9" s="16" t="s">
        <v>69</v>
      </c>
      <c r="H9" s="16" t="s">
        <v>70</v>
      </c>
      <c r="I9" s="16" t="s">
        <v>71</v>
      </c>
      <c r="J9" s="15" t="s">
        <v>72</v>
      </c>
      <c r="K9" s="16" t="s">
        <v>73</v>
      </c>
      <c r="L9" s="17">
        <v>148758.56</v>
      </c>
      <c r="M9" s="16" t="s">
        <v>69</v>
      </c>
      <c r="N9" s="16" t="s">
        <v>70</v>
      </c>
      <c r="O9" s="16" t="s">
        <v>71</v>
      </c>
      <c r="P9" s="15" t="s">
        <v>72</v>
      </c>
      <c r="Q9" s="16" t="s">
        <v>73</v>
      </c>
      <c r="R9" s="16" t="s">
        <v>54</v>
      </c>
      <c r="S9" s="16" t="s">
        <v>54</v>
      </c>
      <c r="T9" s="16" t="s">
        <v>54</v>
      </c>
      <c r="U9" s="14" t="s">
        <v>67</v>
      </c>
      <c r="V9" s="18">
        <v>42388</v>
      </c>
      <c r="W9" s="17">
        <f>Y9/1.16</f>
        <v>128240.13793103449</v>
      </c>
      <c r="X9" s="17">
        <f>W9*0.16</f>
        <v>20518.422068965519</v>
      </c>
      <c r="Y9" s="17">
        <v>148758.56</v>
      </c>
      <c r="Z9" s="17">
        <f>W9*0.1</f>
        <v>12824.01379310345</v>
      </c>
      <c r="AA9" s="15" t="s">
        <v>74</v>
      </c>
      <c r="AB9" s="16" t="s">
        <v>47</v>
      </c>
      <c r="AC9" s="16" t="s">
        <v>56</v>
      </c>
      <c r="AD9" s="18">
        <v>42389</v>
      </c>
      <c r="AE9" s="18">
        <v>42439</v>
      </c>
      <c r="AF9" s="15" t="s">
        <v>75</v>
      </c>
      <c r="AG9" s="16" t="s">
        <v>47</v>
      </c>
      <c r="AH9" s="16" t="s">
        <v>47</v>
      </c>
      <c r="AI9" s="16" t="s">
        <v>47</v>
      </c>
      <c r="AJ9" s="16" t="s">
        <v>47</v>
      </c>
      <c r="AK9" s="16" t="s">
        <v>47</v>
      </c>
      <c r="AL9" s="16" t="s">
        <v>47</v>
      </c>
      <c r="AM9" s="16" t="s">
        <v>47</v>
      </c>
      <c r="AN9" s="16" t="s">
        <v>47</v>
      </c>
      <c r="AO9" s="16" t="s">
        <v>47</v>
      </c>
    </row>
    <row r="10" spans="1:42" ht="81.75" customHeight="1">
      <c r="A10" s="14">
        <v>2016</v>
      </c>
      <c r="B10" s="14" t="s">
        <v>44</v>
      </c>
      <c r="C10" s="14" t="s">
        <v>76</v>
      </c>
      <c r="D10" s="15" t="s">
        <v>46</v>
      </c>
      <c r="E10" s="16" t="s">
        <v>47</v>
      </c>
      <c r="F10" s="15" t="s">
        <v>77</v>
      </c>
      <c r="G10" s="16" t="s">
        <v>78</v>
      </c>
      <c r="H10" s="16" t="s">
        <v>79</v>
      </c>
      <c r="I10" s="16" t="s">
        <v>80</v>
      </c>
      <c r="J10" s="15" t="s">
        <v>81</v>
      </c>
      <c r="K10" s="16" t="s">
        <v>82</v>
      </c>
      <c r="L10" s="17">
        <f>861462.93*1.16</f>
        <v>999296.99879999994</v>
      </c>
      <c r="M10" s="16" t="s">
        <v>78</v>
      </c>
      <c r="N10" s="16" t="s">
        <v>79</v>
      </c>
      <c r="O10" s="16" t="s">
        <v>80</v>
      </c>
      <c r="P10" s="15" t="s">
        <v>81</v>
      </c>
      <c r="Q10" s="16" t="s">
        <v>82</v>
      </c>
      <c r="R10" s="16" t="s">
        <v>54</v>
      </c>
      <c r="S10" s="16" t="s">
        <v>54</v>
      </c>
      <c r="T10" s="16" t="s">
        <v>54</v>
      </c>
      <c r="U10" s="14" t="s">
        <v>76</v>
      </c>
      <c r="V10" s="18">
        <v>42394</v>
      </c>
      <c r="W10" s="17">
        <f>L10/1.16</f>
        <v>861462.93</v>
      </c>
      <c r="X10" s="17">
        <f>W10*0.16</f>
        <v>137834.06880000001</v>
      </c>
      <c r="Y10" s="17">
        <f>W10+X10</f>
        <v>999296.99880000006</v>
      </c>
      <c r="Z10" s="17">
        <f>W10*0.1</f>
        <v>86146.293000000005</v>
      </c>
      <c r="AA10" s="15" t="s">
        <v>83</v>
      </c>
      <c r="AB10" s="16" t="s">
        <v>47</v>
      </c>
      <c r="AC10" s="16" t="s">
        <v>56</v>
      </c>
      <c r="AD10" s="18">
        <v>42396</v>
      </c>
      <c r="AE10" s="18">
        <v>42429</v>
      </c>
      <c r="AF10" s="15" t="s">
        <v>84</v>
      </c>
      <c r="AG10" s="16" t="s">
        <v>47</v>
      </c>
      <c r="AH10" s="16" t="s">
        <v>47</v>
      </c>
      <c r="AI10" s="16" t="s">
        <v>47</v>
      </c>
      <c r="AJ10" s="16" t="s">
        <v>47</v>
      </c>
      <c r="AK10" s="16" t="s">
        <v>47</v>
      </c>
      <c r="AL10" s="16" t="s">
        <v>47</v>
      </c>
      <c r="AM10" s="16" t="s">
        <v>47</v>
      </c>
      <c r="AN10" s="16" t="s">
        <v>47</v>
      </c>
      <c r="AO10" s="16" t="s">
        <v>47</v>
      </c>
    </row>
    <row r="12" spans="1:42" ht="25.5" customHeight="1">
      <c r="A12" s="19" t="s">
        <v>85</v>
      </c>
      <c r="B12" s="19"/>
      <c r="C12" s="19"/>
      <c r="D12" s="19"/>
      <c r="E12" s="19"/>
    </row>
    <row r="13" spans="1:42" ht="24.75" customHeight="1">
      <c r="A13" s="19" t="s">
        <v>86</v>
      </c>
      <c r="B13" s="19"/>
      <c r="C13" s="19"/>
      <c r="D13" s="19"/>
      <c r="E13" s="19"/>
    </row>
    <row r="14" spans="1:42" ht="24" customHeight="1">
      <c r="A14" s="19" t="s">
        <v>87</v>
      </c>
      <c r="B14" s="19"/>
      <c r="C14" s="19"/>
      <c r="D14" s="19"/>
      <c r="E14" s="19"/>
    </row>
    <row r="15" spans="1:42" ht="38.25" customHeight="1">
      <c r="A15" s="19" t="s">
        <v>88</v>
      </c>
      <c r="B15" s="19"/>
      <c r="C15" s="19"/>
      <c r="D15" s="19"/>
      <c r="E15" s="19"/>
    </row>
  </sheetData>
  <mergeCells count="43">
    <mergeCell ref="AM5:AM6"/>
    <mergeCell ref="A12:E12"/>
    <mergeCell ref="A13:E13"/>
    <mergeCell ref="A14:E14"/>
    <mergeCell ref="A15:E15"/>
    <mergeCell ref="AJ4:AM4"/>
    <mergeCell ref="AN4:AN6"/>
    <mergeCell ref="AO4:AO6"/>
    <mergeCell ref="G5:K5"/>
    <mergeCell ref="L5:L6"/>
    <mergeCell ref="AD5:AD6"/>
    <mergeCell ref="AE5:AE6"/>
    <mergeCell ref="AJ5:AJ6"/>
    <mergeCell ref="AK5:AK6"/>
    <mergeCell ref="AL5:AL6"/>
    <mergeCell ref="AC4:AC6"/>
    <mergeCell ref="AD4:AE4"/>
    <mergeCell ref="AF4:AF6"/>
    <mergeCell ref="AG4:AG6"/>
    <mergeCell ref="AH4:AH6"/>
    <mergeCell ref="AI4:AI6"/>
    <mergeCell ref="W4:W6"/>
    <mergeCell ref="X4:X6"/>
    <mergeCell ref="Y4:Y6"/>
    <mergeCell ref="Z4:Z6"/>
    <mergeCell ref="AA4:AA6"/>
    <mergeCell ref="AB4:AB6"/>
    <mergeCell ref="M4:Q5"/>
    <mergeCell ref="R4:R6"/>
    <mergeCell ref="S4:S6"/>
    <mergeCell ref="T4:T6"/>
    <mergeCell ref="U4:U6"/>
    <mergeCell ref="V4:V6"/>
    <mergeCell ref="A1:AO1"/>
    <mergeCell ref="A2:AO2"/>
    <mergeCell ref="A3:AO3"/>
    <mergeCell ref="A4:A6"/>
    <mergeCell ref="B4:B6"/>
    <mergeCell ref="C4:C6"/>
    <mergeCell ref="D4:D6"/>
    <mergeCell ref="E4:E6"/>
    <mergeCell ref="F4:F6"/>
    <mergeCell ref="G4:L4"/>
  </mergeCells>
  <pageMargins left="0.23622047244094491" right="0.23622047244094491" top="0.74803149606299213" bottom="0.74803149606299213" header="0.31496062992125984" footer="0.31496062992125984"/>
  <pageSetup paperSize="190" scale="55" fitToHeight="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O.P. Adjudicación Directa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2016-02-29T20:57:41Z</dcterms:created>
  <dcterms:modified xsi:type="dcterms:W3CDTF">2016-02-29T21:04:02Z</dcterms:modified>
</cp:coreProperties>
</file>