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90" yWindow="1365" windowWidth="17775" windowHeight="11130" tabRatio="829" activeTab="2"/>
  </bookViews>
  <sheets>
    <sheet name="Portada" sheetId="1" r:id="rId1"/>
    <sheet name="Global" sheetId="2" r:id="rId2"/>
    <sheet name="Nacional" sheetId="3" r:id="rId3"/>
    <sheet name="14-JALISCO" sheetId="4" r:id="rId4"/>
  </sheets>
  <definedNames>
    <definedName name="_xlnm.Print_Area" localSheetId="3">'14-JALISCO'!$B$1:$V$69</definedName>
    <definedName name="_xlnm.Print_Area" localSheetId="1">Global!$B$1:$V$61</definedName>
    <definedName name="_xlnm.Print_Area" localSheetId="2">Nacional!$B$1:$V$69</definedName>
    <definedName name="_xlnm.Print_Area" localSheetId="0">Portada!$B$1:$AD$61</definedName>
    <definedName name="_xlnm.Print_Titles" localSheetId="3">'14-JALISCO'!$1:$4</definedName>
    <definedName name="_xlnm.Print_Titles" localSheetId="1">Global!$1:$4</definedName>
    <definedName name="_xlnm.Print_Titles" localSheetId="2">Nacional!$1:$4</definedName>
    <definedName name="_xlnm.Print_Titles" localSheetId="0">Portada!$1:$1</definedName>
  </definedNames>
  <calcPr calcId="125725"/>
</workbook>
</file>

<file path=xl/calcChain.xml><?xml version="1.0" encoding="utf-8"?>
<calcChain xmlns="http://schemas.openxmlformats.org/spreadsheetml/2006/main">
  <c r="U38" i="4"/>
  <c r="U37"/>
  <c r="U36"/>
  <c r="U34"/>
  <c r="U33"/>
  <c r="U31"/>
  <c r="U30"/>
  <c r="U28"/>
  <c r="U27"/>
  <c r="U26"/>
  <c r="U25"/>
  <c r="U24"/>
  <c r="U23"/>
  <c r="U22"/>
  <c r="U21"/>
  <c r="U20"/>
  <c r="U19"/>
  <c r="U18"/>
  <c r="U17"/>
  <c r="U16"/>
  <c r="U15"/>
  <c r="U14"/>
  <c r="U13"/>
  <c r="U12"/>
  <c r="U11"/>
  <c r="U43" i="3"/>
  <c r="U42"/>
  <c r="U38"/>
  <c r="U37"/>
  <c r="U36"/>
  <c r="U34"/>
  <c r="U33"/>
  <c r="U31"/>
  <c r="U30"/>
  <c r="U28"/>
  <c r="U27"/>
  <c r="U26"/>
  <c r="U25"/>
  <c r="U24"/>
  <c r="U23"/>
  <c r="U22"/>
  <c r="U21"/>
  <c r="U20"/>
  <c r="U19"/>
  <c r="U18"/>
  <c r="U17"/>
  <c r="U16"/>
  <c r="U15"/>
  <c r="U14"/>
  <c r="U13"/>
  <c r="U12"/>
  <c r="U11"/>
  <c r="U37" i="2"/>
  <c r="U36"/>
  <c r="U32"/>
  <c r="U31"/>
  <c r="U30"/>
  <c r="U29"/>
  <c r="U28"/>
  <c r="U27"/>
  <c r="U26"/>
  <c r="U25"/>
  <c r="U24"/>
  <c r="U23"/>
  <c r="U22"/>
  <c r="U21"/>
  <c r="U20"/>
  <c r="U19"/>
  <c r="U18"/>
  <c r="U17"/>
  <c r="U16"/>
  <c r="U15"/>
  <c r="U14"/>
  <c r="U13"/>
  <c r="U12"/>
  <c r="U11"/>
</calcChain>
</file>

<file path=xl/sharedStrings.xml><?xml version="1.0" encoding="utf-8"?>
<sst xmlns="http://schemas.openxmlformats.org/spreadsheetml/2006/main" count="753" uniqueCount="183">
  <si>
    <t>Informes sobre la Situación Económica,
las Finanzas Públicas y la Deuda Pública</t>
  </si>
  <si>
    <t>Tercer Trimestre 2016</t>
  </si>
  <si>
    <t>33
Aportaciones Federales para Entidades Federativas y Municipios</t>
  </si>
  <si>
    <t>Programas presupuestarios cuya MIR se incluye en el reporte</t>
  </si>
  <si>
    <t xml:space="preserve">I-004 - FAIS Municipal y de las Demarcaciones Territoriales del Distrito Federal
</t>
  </si>
  <si>
    <t>DATOS DEL PROGRAMA</t>
  </si>
  <si>
    <t>Programa presupuestario</t>
  </si>
  <si>
    <t>I-004</t>
  </si>
  <si>
    <t>FAIS Municipal y de las Demarcaciones Territoriales del Distrito Federal</t>
  </si>
  <si>
    <t>Ramo</t>
  </si>
  <si>
    <t>33</t>
  </si>
  <si>
    <t>Aportaciones Federales para Entidades Federativas y Municipios</t>
  </si>
  <si>
    <t>Dependencia Coordinadora del Fondo</t>
  </si>
  <si>
    <t>416 - Dirección General de Programación y Presupuesto "A"</t>
  </si>
  <si>
    <t>Enfoques transversales</t>
  </si>
  <si>
    <t>Ninguno</t>
  </si>
  <si>
    <t>Clasificación Funcional</t>
  </si>
  <si>
    <t>Finalidad</t>
  </si>
  <si>
    <t>2 - Desarrollo Social</t>
  </si>
  <si>
    <t>Función</t>
  </si>
  <si>
    <t>2 - Vivienda y Servicios a la Comunidad</t>
  </si>
  <si>
    <t>Subfunción</t>
  </si>
  <si>
    <t>7 - Vivienda y Servicios a la Comunidad</t>
  </si>
  <si>
    <t>Actividad Institucional</t>
  </si>
  <si>
    <t>5 - Fondo de Aportaciones para la Infraestructura Social</t>
  </si>
  <si>
    <t>RESULTADOS</t>
  </si>
  <si>
    <t>NIVEL</t>
  </si>
  <si>
    <t>OBJETIVOS</t>
  </si>
  <si>
    <t>INDICADORES</t>
  </si>
  <si>
    <t>AVANCE</t>
  </si>
  <si>
    <t>Responsable del Registro del Avance</t>
  </si>
  <si>
    <t>Denominación</t>
  </si>
  <si>
    <t>Método de cálculo</t>
  </si>
  <si>
    <t>Unidad de medida</t>
  </si>
  <si>
    <t>Tipo-Dimensión-Frecuencia</t>
  </si>
  <si>
    <t>Meta Programada</t>
  </si>
  <si>
    <t>Realizado al periodo</t>
  </si>
  <si>
    <t>Avance % al periodo</t>
  </si>
  <si>
    <t>Anual</t>
  </si>
  <si>
    <t>al periodo</t>
  </si>
  <si>
    <t>Actividad</t>
  </si>
  <si>
    <t>Capacitación a municipios (actividad transversal a los tres componentes de la Matriz)</t>
  </si>
  <si>
    <t>Porcentaje de municipios capacitados sobre el FAIS respecto del total de municipios del país</t>
  </si>
  <si>
    <t>(Número de municipios capacitados sobre el FAIS en el ejercicio fiscal correspondiente / Total municipios del país )*100</t>
  </si>
  <si>
    <t>Porcentaje</t>
  </si>
  <si>
    <t>Gestión-Eficacia-Trimestral</t>
  </si>
  <si>
    <t>Administración Pública Federal</t>
  </si>
  <si>
    <t>Fin</t>
  </si>
  <si>
    <t>Contribuir a construir un entorno digno que propicie el desarrollo a través de la mejora en los servicios básicos, la calidad y espacios de la vivienda y la infraestructura social. mediante la reducción de los rezagos en materia de servicios básicos en la vivienda, calidad y espacios de la vivienda e infraestructura social de la población que habita en las zonas de atención prioritaria, en las localidades con los dos mayores grados de rezago social de cada municipio o que se encuentra en situación de pobreza extrema</t>
  </si>
  <si>
    <t>Inversión per cápita del Fondo para la Infraestructura Social Municipal (FISM) en localidades con alto y muy alto rezago social.</t>
  </si>
  <si>
    <t>(Recursos del FISM que se invierten en localidades con alto y muy alto rezago social de acuerdo a la clasificación 2010 / Total de Población 2010 que habitaba en localidades de alto y muy alto rezago social) /  (Recursos que reciben los municipios del FISM en el presente ejercicio fiscal / Total de la Población 2010 que habitaba en todos los municipios que reciben recursos del FISM)  Del padrón de obras, se identificará aquellas obras que se hayan realizado en las localidades clasificadas por Coneval con alto y muy alto rezago social en 2010 y se efectuará el método descrito.  El indicador no cambiará la clasificación de localidades de alto y muy alto rezago social de 2010 aunque se publique la clasificación 2015, con el propósito de hacer comparable la medición entre los años del presente sexenio</t>
  </si>
  <si>
    <t/>
  </si>
  <si>
    <t>Gestión-Eficacia-Anual</t>
  </si>
  <si>
    <t>N/A</t>
  </si>
  <si>
    <t>Porcentaje de la población en pobreza extrema</t>
  </si>
  <si>
    <t>(Población en Pobreza Extrema t/Población total t)*100</t>
  </si>
  <si>
    <t>Estratégico-Eficacia-Bienal</t>
  </si>
  <si>
    <t>Propósito</t>
  </si>
  <si>
    <t>La población que habita en las zonas de atención prioritaria urbanas, en las localidades con los dos mayores grados de rezago social de cada municipio o que se encuentra en situación de pobreza extrema reducen los rezagos en infraestructura social básica relacionada con las carencias de servicios básicos en la vivienda, calidad y espacios de la vivienda e infraestructura social</t>
  </si>
  <si>
    <t>Porcentaje de población que presenta carencia por acceso a servicios básicos de la vivienda</t>
  </si>
  <si>
    <t xml:space="preserve">(Personas con carencia por servicios básicos de la vivienda en el año t/total de habitantes en el año t )*100 </t>
  </si>
  <si>
    <t>Porcentaje de población que presenta carencia calidad y espacios de la vivienda.</t>
  </si>
  <si>
    <t xml:space="preserve">(Personas con carencia por calidad y espacios de la vivienda en el año t/total de habitantes en el año t )*100  </t>
  </si>
  <si>
    <t>Componente</t>
  </si>
  <si>
    <t>Proyectos financiados de infraestructura de servicios básicos en la vivienda</t>
  </si>
  <si>
    <t>Porcentaje de proyectos de servicios básicos en la vivienda respecto del total de proyectos financiados con recursos del FISMDF</t>
  </si>
  <si>
    <t>(Número de proyectos de servicios básicos en la vivienda financiados por el FISMDF en el ejercicio fiscal corriente/Número total de proyectos financiados con recursos del FISMDF en el ejercicio fiscal corriente)*100</t>
  </si>
  <si>
    <t>Gestión-Eficacia-Semestral</t>
  </si>
  <si>
    <t>Porcentaje de recursos destinados al financiamiento de proyectos de servicios básicos respecto al total de recursos FISMDF</t>
  </si>
  <si>
    <t>(Monto de recursos destinados a  proyectos de servicios básicos en la vivienda  en el ejercicio fiscal corriente/Monto total de recursos programados  en el ejercicio fiscal corriente)*100</t>
  </si>
  <si>
    <t>Proyectos financiados de infraestructura para la calidad y espacios de la vivienda</t>
  </si>
  <si>
    <t>Porcentaje de proyectos de calidad y espacios de vivienda respecto del total de proyectos financiados con recursos del FISMDF</t>
  </si>
  <si>
    <t>(Número de proyectos de calidad y espacios de la vivienda financiados con el FISMDF en el ejercicio fiscal corriente/Número total de proyectos financiados con recursos del FISMDF en el ejercicio fiscal corriente)*100</t>
  </si>
  <si>
    <t>Porcentaje de recursos destinados al financiamiento de proyectos de calidad y espacios de la vivienda respecto del total de recursos FISMDF</t>
  </si>
  <si>
    <t>(Monto de recursos del FISMDF destinados a  proyectos de calidad y espacios de la vivienda en el ejercicio fiscal corriente/Monto total de recursos programados  del FISMDF en el ejercicio fiscal corriente)*100</t>
  </si>
  <si>
    <t>Proyectos financiados de infraestructura social</t>
  </si>
  <si>
    <t>Porcentaje de proyectos de infraestructura educativa respecto del total de proyectos financiados con recursos del FISMDF</t>
  </si>
  <si>
    <t>(Número de proyectos de infraestructura educativa financiados  con el FISMDF en el ejercicio fiscal corriente/Número total de proyectos financiados con recursos del FISMDF en el ejercicio fiscal corriente)*100</t>
  </si>
  <si>
    <t>Porcentaje de recursos destinados al financiamiento de proyectos de infraestructura educativa respecto del total de recursos FISMDF</t>
  </si>
  <si>
    <t>(Monto de recursos FISMDF destinados a  proyectos de infraestructura educativa en el ejercicio fiscal corriente/Monto total de recursos programados del FISMDF en el ejercicio fiscal corriente)*100</t>
  </si>
  <si>
    <t>Porcentaje de proyectos de infraestructura de salud  respecto del total de proyectos financiados con recursos del FISMDF</t>
  </si>
  <si>
    <t>(Número de proyectos de infraestructura de salud financiados  con el FISMDF en el ejercicio fiscal corriente/Número total de proyectos financiados con recursos del FISMDF en el ejercicio fiscal corriente)*100</t>
  </si>
  <si>
    <t>Porcentaje de recursos destinados al financiamiento de proyectos de infraestructura de salud respecto del total de recursos FISMDF</t>
  </si>
  <si>
    <t>(Monto de recursos del FISMDF destinados a  proyectos de infraestructura de salud en el ejercicio fiscal corriente/Monto total de recursos programados  del FISMDF en el ejercicio fiscal corriente)*100</t>
  </si>
  <si>
    <t>Porcentaje de proyectos de infraestructura de alimentación  respecto del total de proyectos financiados con recursos del FISMDF</t>
  </si>
  <si>
    <t>(Número de proyectos de infraestructura de alimentación financiados  con el FISMDF en el ejercicio fiscal corriente/Número total de proyectos financiados con recursos del FAIS en el ejercicio fiscal corriente)*100</t>
  </si>
  <si>
    <t>Porcentaje de recursos destinados al financiamiento de proyectos de infraestructura de alimentación respecto del total de recursos FISMDF</t>
  </si>
  <si>
    <t>(Monto de recursos del FISMDF destinados a  proyectos de infraestructura de alimentación en el ejercicio fiscal corriente/Monto total de recursos del FISMDF programados  en el ejercicio fiscal corriente)*100</t>
  </si>
  <si>
    <t>Porcentaje de otros proyectos   respecto del total de proyectos financiados con recursos del FISMDF</t>
  </si>
  <si>
    <t>(Número de otros proyectos  financiados con el FISMDF  en el ejercicio fiscal corriente/Número total de proyectos financiados con recursos del FISMDF en el ejercicio fiscal corriente)*100</t>
  </si>
  <si>
    <t>Porcentaje de recursos destinados al financiamiento de otros proyectos  respecto del total de recursos FISMDF</t>
  </si>
  <si>
    <t>(Monto de recursos del FISMDF destinados a  otros proyectos  en el ejercicio fiscal corriente/Monto total de recursos del FISMDF programados  en el ejercicio fiscal corriente)*100</t>
  </si>
  <si>
    <t>Registro en la Matriz de Inversión para el Desarrollo Social</t>
  </si>
  <si>
    <t xml:space="preserve">Porcentaje de otros proyectos registrados en la MIDS </t>
  </si>
  <si>
    <t>(Sumatoria de otros proyectos  registrados la MIDS al trimestre correspondiente/Sumatoria de proyectos totales registrados en la MIDS al trimestre correspondiente)*100</t>
  </si>
  <si>
    <t>Municipal</t>
  </si>
  <si>
    <t xml:space="preserve">Porcentaje de proyectos de contribución directa registrados en la MIDS </t>
  </si>
  <si>
    <t>(Sumatoria de proyectos de contribución directa registrados en la MIDS al trimestre correspondiente/Sumatoria de proyectos totales registrados en la MIDS al trimestre correspondiente)*100</t>
  </si>
  <si>
    <t>Porcentaje de proyectos Complementarios registrados en la MIDS</t>
  </si>
  <si>
    <t>(Sumatoria de proyectos complementarios  registrados en la MIDS al trimestre correspondiente/Sumatoria de proyectos totales registrados en la MIDS al trimestre correspondiente)*100</t>
  </si>
  <si>
    <t>Seguimiento de proyectos (actividad transversal a los tres componentes de la Matriz)</t>
  </si>
  <si>
    <t>Porcentaje de municipios y demarcaciones territoriales del Distrito Federal que reportan MIDS respecto del total de municipios y demarcaciones territoriales del Distrito Federa del país</t>
  </si>
  <si>
    <t>(Número de municipios y demarcaciones territoriales del Distrito Federal  que reportan en la página electrónica de la SEDESOL/Total de municipios del país)*100</t>
  </si>
  <si>
    <t>Porcentaje de proyectos FISMDF registrados  en la MIDS que tienen avance físico y financiero en el SFU</t>
  </si>
  <si>
    <t>(Número total de proyectos FISMDF registrados en la MIDS que tienen información de avance físico financiero en el SFU/Número total de proyectos registrados en la MIDS)*100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</si>
  <si>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</si>
  <si>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</si>
  <si>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</si>
  <si>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</si>
  <si>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</si>
  <si>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</si>
  <si>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</si>
  <si>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</si>
  <si>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</si>
  <si>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</si>
  <si>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cuatrimestral, semestral, anual o con un periodo mayor de tiempo. 
Estos indicadores no registraron información ni justificación, debido a que lo harán de conformidad con la frecuencia de medición con la que programaron sus metas. </t>
  </si>
  <si>
    <r>
      <t xml:space="preserve">Porcentaje de municipios capacitados sobre el FAIS respecto del total de municipios del país
</t>
    </r>
    <r>
      <rPr>
        <sz val="9"/>
        <rFont val="Century Gothic"/>
        <family val="2"/>
      </rPr>
      <t xml:space="preserve">    Causa: La SEDESOL ha implementado una importante estrategia de capacitación que ha permitido superar de manera importante la meta. Efectos:  Otros Motivos: </t>
    </r>
  </si>
  <si>
    <r>
      <t xml:space="preserve">Inversión per cápita del Fondo para la Infraestructura Social Municipal (FISM) en localidades con alto y muy alto rezago social.
</t>
    </r>
    <r>
      <rPr>
        <sz val="9"/>
        <rFont val="Century Gothic"/>
        <family val="2"/>
      </rPr>
      <t>Sin información</t>
    </r>
  </si>
  <si>
    <r>
      <t xml:space="preserve">Porcentaje de la población en pobreza extrema
</t>
    </r>
    <r>
      <rPr>
        <sz val="9"/>
        <rFont val="Century Gothic"/>
        <family val="2"/>
      </rPr>
      <t>Sin información</t>
    </r>
  </si>
  <si>
    <r>
      <t xml:space="preserve">Porcentaje de población que presenta carencia por acceso a servicios básicos de la vivienda
</t>
    </r>
    <r>
      <rPr>
        <sz val="9"/>
        <rFont val="Century Gothic"/>
        <family val="2"/>
      </rPr>
      <t>Sin información</t>
    </r>
  </si>
  <si>
    <r>
      <t xml:space="preserve">Porcentaje de población que presenta carencia calidad y espacios de la vivienda.
</t>
    </r>
    <r>
      <rPr>
        <sz val="9"/>
        <rFont val="Century Gothic"/>
        <family val="2"/>
      </rPr>
      <t>Sin información</t>
    </r>
  </si>
  <si>
    <r>
      <t xml:space="preserve">Porcentaje de proyectos de servicios básicos en la vivienda respecto del total de proyectos financiados con recursos del FISMDF
</t>
    </r>
    <r>
      <rPr>
        <sz val="9"/>
        <rFont val="Century Gothic"/>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Durante el primer semestre los gobiernos locales priorizaron las acciones relacionados con el mejoramiento de la vivienda y los servicios básicos.  Efectos:  Otros Motivos: </t>
    </r>
  </si>
  <si>
    <r>
      <t xml:space="preserve">Porcentaje de recursos destinados al financiamiento de proyectos de servicios básicos respecto al total de recursos FISMDF
</t>
    </r>
    <r>
      <rPr>
        <sz val="9"/>
        <rFont val="Century Gothic"/>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Durante el primer semestre los gobiernos locales priorizaron las acciones relacionados con el mejoramiento de la vivienda y los servicios básicos.  Efectos:  Otros Motivos: </t>
    </r>
  </si>
  <si>
    <r>
      <t xml:space="preserve">Porcentaje de proyectos de calidad y espacios de vivienda respecto del total de proyectos financiados con recursos del FISMDF
</t>
    </r>
    <r>
      <rPr>
        <sz val="9"/>
        <rFont val="Century Gothic"/>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Durante el primer semestre los gobiernos locales priorizaron las acciones relacionados con el mejoramiento de la vivienda y los servicios básicos.  Efectos:  Otros Motivos: </t>
    </r>
  </si>
  <si>
    <r>
      <t xml:space="preserve">Porcentaje de recursos destinados al financiamiento de proyectos de calidad y espacios de la vivienda respecto del total de recursos FISMDF
</t>
    </r>
    <r>
      <rPr>
        <sz val="9"/>
        <rFont val="Century Gothic"/>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Durante el primer semestre los gobiernos locales priorizaron las acciones relacionados con el mejoramiento de la vivienda y los servicios básicos.  Efectos:  Otros Motivos: </t>
    </r>
  </si>
  <si>
    <r>
      <t xml:space="preserve">Porcentaje de proyectos de infraestructura educativa respecto del total de proyectos financiados con recursos del FISMDF
</t>
    </r>
    <r>
      <rPr>
        <sz val="9"/>
        <rFont val="Century Gothic"/>
        <family val="2"/>
      </rPr>
      <t xml:space="preserve">    Causa: Debe considerarse que las decisiones de planeación e inversión recaen exclusivamente en los gobiernos locales. En el caso de la infraestructura educativa y de salud se programaron un menor número de proyectos pero con un mayor volúmen de inversión. Efectos:  Otros Motivos: </t>
    </r>
  </si>
  <si>
    <r>
      <t xml:space="preserve">Porcentaje de recursos destinados al financiamiento de proyectos de infraestructura educativa respecto del total de recursos FISMDF
</t>
    </r>
    <r>
      <rPr>
        <sz val="9"/>
        <rFont val="Century Gothic"/>
        <family val="2"/>
      </rPr>
      <t xml:space="preserve">    Causa: Debe considerarse que las decisiones de planeación e inversión recaen exclusivamente en los gobiernos locales. En el caso de la infraestructura educativa y de salud se programaron un menor número de proyectos pero con un mayor volúmen de inversión. Efectos:  Otros Motivos: </t>
    </r>
  </si>
  <si>
    <r>
      <t xml:space="preserve">Porcentaje de proyectos de infraestructura de salud  respecto del total de proyectos financiados con recursos del FISMDF
</t>
    </r>
    <r>
      <rPr>
        <sz val="9"/>
        <rFont val="Century Gothic"/>
        <family val="2"/>
      </rPr>
      <t xml:space="preserve">    Causa: Debe considerarse que las decisiones de planeación e inversión recaen exclusivamente en los gobiernos locales. En el caso de la infraestructura educativa y de salud se programaron un menor número de proyectos pero con un mayor volúmen de inversión. Efectos:  Otros Motivos: </t>
    </r>
  </si>
  <si>
    <r>
      <t xml:space="preserve">Porcentaje de recursos destinados al financiamiento de proyectos de infraestructura de salud respecto del total de recursos FISMDF
</t>
    </r>
    <r>
      <rPr>
        <sz val="9"/>
        <rFont val="Century Gothic"/>
        <family val="2"/>
      </rPr>
      <t xml:space="preserve">    Causa: Debe considerarse que las decisiones de planeación e inversión recaen exclusivamente en los gobiernos locales. En el caso de la infraestructura educativa y de salud se programaron un menor número de proyectos pero con un mayor volúmen de inversión. Efectos:  Otros Motivos: </t>
    </r>
  </si>
  <si>
    <r>
      <t xml:space="preserve">Porcentaje de proyectos de infraestructura de alimentación  respecto del total de proyectos financiados con recursos del FISMDF
</t>
    </r>
    <r>
      <rPr>
        <sz val="9"/>
        <rFont val="Century Gothic"/>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entre ellos los proyectos relacionados con alimentación. Efectos:  Otros Motivos: </t>
    </r>
  </si>
  <si>
    <r>
      <t xml:space="preserve">Porcentaje de recursos destinados al financiamiento de proyectos de infraestructura de alimentación respecto del total de recursos FISMDF
</t>
    </r>
    <r>
      <rPr>
        <sz val="9"/>
        <rFont val="Century Gothic"/>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entre ellos los proyectos relacionados con alimentación. Efectos:  Otros Motivos: </t>
    </r>
  </si>
  <si>
    <r>
      <t xml:space="preserve">Porcentaje de otros proyectos   respecto del total de proyectos financiados con recursos del FISMDF
</t>
    </r>
    <r>
      <rPr>
        <sz val="9"/>
        <rFont val="Century Gothic"/>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entre ellos los proyectos relacionados con urbanización. Efectos:  Otros Motivos: </t>
    </r>
  </si>
  <si>
    <r>
      <t xml:space="preserve">Porcentaje de recursos destinados al financiamiento de otros proyectos  respecto del total de recursos FISMDF
</t>
    </r>
    <r>
      <rPr>
        <sz val="9"/>
        <rFont val="Century Gothic"/>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entre ellos los proyectos relacionados con urbanización. Efectos:  Otros Motivos: </t>
    </r>
  </si>
  <si>
    <r>
      <t xml:space="preserve">Porcentaje de otros proyectos registrados en la MIDS 
</t>
    </r>
    <r>
      <rPr>
        <sz val="9"/>
        <rFont val="Century Gothic"/>
        <family val="2"/>
      </rPr>
      <t>Sin información</t>
    </r>
  </si>
  <si>
    <r>
      <t xml:space="preserve">Porcentaje de proyectos de contribución directa registrados en la MIDS 
</t>
    </r>
    <r>
      <rPr>
        <sz val="9"/>
        <rFont val="Century Gothic"/>
        <family val="2"/>
      </rPr>
      <t>Sin información</t>
    </r>
  </si>
  <si>
    <r>
      <t xml:space="preserve">Porcentaje de proyectos Complementarios registrados en la MIDS
</t>
    </r>
    <r>
      <rPr>
        <sz val="9"/>
        <rFont val="Century Gothic"/>
        <family val="2"/>
      </rPr>
      <t>Sin información</t>
    </r>
  </si>
  <si>
    <r>
      <t xml:space="preserve">Porcentaje de municipios y demarcaciones territoriales del Distrito Federal que reportan MIDS respecto del total de municipios y demarcaciones territoriales del Distrito Federa del país
</t>
    </r>
    <r>
      <rPr>
        <sz val="9"/>
        <rFont val="Century Gothic"/>
        <family val="2"/>
      </rPr>
      <t xml:space="preserve">    Causa: Debido a que la lógica operativa de la Matriz de Inversión para el Desarrollo Social (MIDS) no sufrió cambios importantes en relación a 2015, los gobiernos locales continuan llevando a cabo la carga sin requerir capacitación adicional lo que ha permitido superar la meta Efectos:  Otros Motivos: </t>
    </r>
  </si>
  <si>
    <r>
      <t xml:space="preserve">Porcentaje de proyectos FISMDF registrados  en la MIDS que tienen avance físico y financiero en el SFU
</t>
    </r>
    <r>
      <rPr>
        <sz val="9"/>
        <rFont val="Century Gothic"/>
        <family val="2"/>
      </rPr>
      <t>Sin información</t>
    </r>
  </si>
  <si>
    <t>Informes sobre la Situación Económica, las Finanzas Públicas y la Deuda Pública</t>
  </si>
  <si>
    <t>Nacional</t>
  </si>
  <si>
    <t>NaN</t>
  </si>
  <si>
    <t>14 - JALISCO</t>
  </si>
  <si>
    <r>
      <t xml:space="preserve">Porcentaje de municipios capacitados sobre el FAIS respecto del total de municipios del país
</t>
    </r>
    <r>
      <rPr>
        <sz val="10"/>
        <rFont val="Soberana Sans"/>
        <family val="2"/>
      </rPr>
      <t xml:space="preserve">    Causa: La SEDESOL ha implementado una importante estrategia de capacitación que ha permitido superar de manera importante la meta. Efectos:  Otros Motivos: </t>
    </r>
  </si>
  <si>
    <r>
      <t xml:space="preserve">Inversión per cápita del Fondo para la Infraestructura Social Municipal (FISM) en localidades con alto y muy alto rezago social.
</t>
    </r>
    <r>
      <rPr>
        <sz val="10"/>
        <rFont val="Soberana Sans"/>
        <family val="2"/>
      </rPr>
      <t>Sin información</t>
    </r>
  </si>
  <si>
    <r>
      <t xml:space="preserve">Porcentaje de la población en pobreza extrema
</t>
    </r>
    <r>
      <rPr>
        <sz val="10"/>
        <rFont val="Soberana Sans"/>
        <family val="2"/>
      </rPr>
      <t>Sin información</t>
    </r>
  </si>
  <si>
    <r>
      <t xml:space="preserve">Porcentaje de población que presenta carencia por acceso a servicios básicos de la vivienda
</t>
    </r>
    <r>
      <rPr>
        <sz val="10"/>
        <rFont val="Soberana Sans"/>
        <family val="2"/>
      </rPr>
      <t>Sin información</t>
    </r>
  </si>
  <si>
    <r>
      <t xml:space="preserve">Porcentaje de población que presenta carencia calidad y espacios de la vivienda.
</t>
    </r>
    <r>
      <rPr>
        <sz val="10"/>
        <rFont val="Soberana Sans"/>
        <family val="2"/>
      </rPr>
      <t>Sin información</t>
    </r>
  </si>
  <si>
    <r>
      <t xml:space="preserve">Porcentaje de proyectos de servicios básicos en la vivienda respecto del total de proyectos financiados con recursos del FISMDF
</t>
    </r>
    <r>
      <rPr>
        <sz val="10"/>
        <rFont val="Soberana Sans"/>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Durante el primer semestre los gobiernos locales priorizaron las acciones relacionados con el mejoramiento de la vivienda y los servicios básicos.  Efectos:  Otros Motivos: </t>
    </r>
  </si>
  <si>
    <r>
      <t xml:space="preserve">Porcentaje de recursos destinados al financiamiento de proyectos de servicios básicos respecto al total de recursos FISMDF
</t>
    </r>
    <r>
      <rPr>
        <sz val="10"/>
        <rFont val="Soberana Sans"/>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Durante el primer semestre los gobiernos locales priorizaron las acciones relacionados con el mejoramiento de la vivienda y los servicios básicos.  Efectos:  Otros Motivos: </t>
    </r>
  </si>
  <si>
    <r>
      <t xml:space="preserve">Porcentaje de proyectos de calidad y espacios de vivienda respecto del total de proyectos financiados con recursos del FISMDF
</t>
    </r>
    <r>
      <rPr>
        <sz val="10"/>
        <rFont val="Soberana Sans"/>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Durante el primer semestre los gobiernos locales priorizaron las acciones relacionados con el mejoramiento de la vivienda y los servicios básicos.  Efectos:  Otros Motivos: </t>
    </r>
  </si>
  <si>
    <r>
      <t xml:space="preserve">Porcentaje de recursos destinados al financiamiento de proyectos de calidad y espacios de la vivienda respecto del total de recursos FISMDF
</t>
    </r>
    <r>
      <rPr>
        <sz val="10"/>
        <rFont val="Soberana Sans"/>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Durante el primer semestre los gobiernos locales priorizaron las acciones relacionados con el mejoramiento de la vivienda y los servicios básicos.  Efectos:  Otros Motivos: </t>
    </r>
  </si>
  <si>
    <r>
      <t xml:space="preserve">Porcentaje de proyectos de infraestructura educativa respecto del total de proyectos financiados con recursos del FISMDF
</t>
    </r>
    <r>
      <rPr>
        <sz val="10"/>
        <rFont val="Soberana Sans"/>
        <family val="2"/>
      </rPr>
      <t xml:space="preserve">    Causa: Debe considerarse que las decisiones de planeación e inversión recaen exclusivamente en los gobiernos locales. En el caso de la infraestructura educativa y de salud se programaron un menor número de proyectos pero con un mayor volúmen de inversión. Efectos:  Otros Motivos: </t>
    </r>
  </si>
  <si>
    <r>
      <t xml:space="preserve">Porcentaje de recursos destinados al financiamiento de proyectos de infraestructura educativa respecto del total de recursos FISMDF
</t>
    </r>
    <r>
      <rPr>
        <sz val="10"/>
        <rFont val="Soberana Sans"/>
        <family val="2"/>
      </rPr>
      <t xml:space="preserve">    Causa: Debe considerarse que las decisiones de planeación e inversión recaen exclusivamente en los gobiernos locales. En el caso de la infraestructura educativa y de salud se programaron un menor número de proyectos pero con un mayor volúmen de inversión. Efectos:  Otros Motivos: </t>
    </r>
  </si>
  <si>
    <r>
      <t xml:space="preserve">Porcentaje de proyectos de infraestructura de salud  respecto del total de proyectos financiados con recursos del FISMDF
</t>
    </r>
    <r>
      <rPr>
        <sz val="10"/>
        <rFont val="Soberana Sans"/>
        <family val="2"/>
      </rPr>
      <t xml:space="preserve">    Causa: Debe considerarse que las decisiones de planeación e inversión recaen exclusivamente en los gobiernos locales. En el caso de la infraestructura educativa y de salud se programaron un menor número de proyectos pero con un mayor volúmen de inversión. Efectos:  Otros Motivos: </t>
    </r>
  </si>
  <si>
    <r>
      <t xml:space="preserve">Porcentaje de recursos destinados al financiamiento de proyectos de infraestructura de salud respecto del total de recursos FISMDF
</t>
    </r>
    <r>
      <rPr>
        <sz val="10"/>
        <rFont val="Soberana Sans"/>
        <family val="2"/>
      </rPr>
      <t xml:space="preserve">    Causa: Debe considerarse que las decisiones de planeación e inversión recaen exclusivamente en los gobiernos locales. En el caso de la infraestructura educativa y de salud se programaron un menor número de proyectos pero con un mayor volúmen de inversión. Efectos:  Otros Motivos: </t>
    </r>
  </si>
  <si>
    <r>
      <t xml:space="preserve">Porcentaje de proyectos de infraestructura de alimentación  respecto del total de proyectos financiados con recursos del FISMDF
</t>
    </r>
    <r>
      <rPr>
        <sz val="10"/>
        <rFont val="Soberana Sans"/>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entre ellos los proyectos relacionados con alimentación. Efectos:  Otros Motivos: </t>
    </r>
  </si>
  <si>
    <r>
      <t xml:space="preserve">Porcentaje de recursos destinados al financiamiento de proyectos de infraestructura de alimentación respecto del total de recursos FISMDF
</t>
    </r>
    <r>
      <rPr>
        <sz val="10"/>
        <rFont val="Soberana Sans"/>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entre ellos los proyectos relacionados con alimentación. Efectos:  Otros Motivos: </t>
    </r>
  </si>
  <si>
    <r>
      <t xml:space="preserve">Porcentaje de otros proyectos   respecto del total de proyectos financiados con recursos del FISMDF
</t>
    </r>
    <r>
      <rPr>
        <sz val="10"/>
        <rFont val="Soberana Sans"/>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entre ellos los proyectos relacionados con urbanización. Efectos:  Otros Motivos: </t>
    </r>
  </si>
  <si>
    <r>
      <t xml:space="preserve">Porcentaje de recursos destinados al financiamiento de otros proyectos  respecto del total de recursos FISMDF
</t>
    </r>
    <r>
      <rPr>
        <sz val="10"/>
        <rFont val="Soberana Sans"/>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entre ellos los proyectos relacionados con urbanización. Efectos:  Otros Motivos: </t>
    </r>
  </si>
  <si>
    <r>
      <t xml:space="preserve">Porcentaje de otros proyectos registrados en la MIDS 
</t>
    </r>
    <r>
      <rPr>
        <sz val="10"/>
        <rFont val="Soberana Sans"/>
        <family val="2"/>
      </rPr>
      <t xml:space="preserve">14 - JALISCO  De los 58 proyectos registrados en el MIDS, ninguno es especial.
</t>
    </r>
  </si>
  <si>
    <r>
      <t xml:space="preserve">Porcentaje de proyectos de contribución directa registrados en la MIDS 
</t>
    </r>
    <r>
      <rPr>
        <sz val="10"/>
        <rFont val="Soberana Sans"/>
        <family val="2"/>
      </rPr>
      <t xml:space="preserve">14 - JALISCO  Se encuentra registrados 58 proyectos de los cuales 46 son de incidencia directa, es decir el 79.3%
</t>
    </r>
  </si>
  <si>
    <r>
      <t xml:space="preserve">Porcentaje de proyectos Complementarios registrados en la MIDS
</t>
    </r>
    <r>
      <rPr>
        <sz val="10"/>
        <rFont val="Soberana Sans"/>
        <family val="2"/>
      </rPr>
      <t xml:space="preserve">14 - JALISCO  Se registraron en MIDS 58 proyectos de los cuales 12 son complementarios, es decir el 20.7%
</t>
    </r>
  </si>
  <si>
    <r>
      <t xml:space="preserve">Porcentaje de municipios y demarcaciones territoriales del Distrito Federal que reportan MIDS respecto del total de municipios y demarcaciones territoriales del Distrito Federa del país
</t>
    </r>
    <r>
      <rPr>
        <sz val="10"/>
        <rFont val="Soberana Sans"/>
        <family val="2"/>
      </rPr>
      <t xml:space="preserve">    Causa: Debido a que la lógica operativa de la Matriz de Inversión para el Desarrollo Social (MIDS) no sufrió cambios importantes en relación a 2015, los gobiernos locales continuan llevando a cabo la carga sin requerir capacitación adicional lo que ha permitido superar la meta Efectos:  Otros Motivos: </t>
    </r>
  </si>
  <si>
    <r>
      <t xml:space="preserve">Porcentaje de proyectos FISMDF registrados  en la MIDS que tienen avance físico y financiero en el SFU
</t>
    </r>
    <r>
      <rPr>
        <sz val="10"/>
        <rFont val="Soberana Sans"/>
        <family val="2"/>
      </rPr>
      <t>Sin información</t>
    </r>
  </si>
  <si>
    <t>14-JALISCO</t>
  </si>
  <si>
    <t>120 - Zapopan</t>
  </si>
  <si>
    <r>
      <t xml:space="preserve">Porcentaje de municipios capacitados sobre el FAIS respecto del total de municipios del país
</t>
    </r>
    <r>
      <rPr>
        <sz val="10"/>
        <rFont val="Soberana Sans"/>
        <family val="2"/>
      </rPr>
      <t xml:space="preserve">             Causa: La SEDESOL ha implementado una importante estrategia de capacitación que ha permitido superar de manera importante la meta. Efectos:  Otros Motivos: </t>
    </r>
  </si>
  <si>
    <r>
      <t xml:space="preserve">Porcentaje de proyectos de servicios básicos en la vivienda respecto del total de proyectos financiados con recursos del FISMDF
</t>
    </r>
    <r>
      <rPr>
        <sz val="10"/>
        <rFont val="Soberana Sans"/>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Durante el primer semestre los gobiernos locales priorizaron las acciones relacionados con el mejoramiento de la vivienda y los servicios básicos.  Efectos:  Otros Motivos: </t>
    </r>
  </si>
  <si>
    <r>
      <t xml:space="preserve">Porcentaje de recursos destinados al financiamiento de proyectos de servicios básicos respecto al total de recursos FISMDF
</t>
    </r>
    <r>
      <rPr>
        <sz val="10"/>
        <rFont val="Soberana Sans"/>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Durante el primer semestre los gobiernos locales priorizaron las acciones relacionados con el mejoramiento de la vivienda y los servicios básicos.  Efectos:  Otros Motivos: </t>
    </r>
  </si>
  <si>
    <r>
      <t xml:space="preserve">Porcentaje de proyectos de calidad y espacios de vivienda respecto del total de proyectos financiados con recursos del FISMDF
</t>
    </r>
    <r>
      <rPr>
        <sz val="10"/>
        <rFont val="Soberana Sans"/>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Durante el primer semestre los gobiernos locales priorizaron las acciones relacionados con el mejoramiento de la vivienda y los servicios básicos.  Efectos:  Otros Motivos: </t>
    </r>
  </si>
  <si>
    <r>
      <t xml:space="preserve">Porcentaje de recursos destinados al financiamiento de proyectos de calidad y espacios de la vivienda respecto del total de recursos FISMDF
</t>
    </r>
    <r>
      <rPr>
        <sz val="10"/>
        <rFont val="Soberana Sans"/>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Durante el primer semestre los gobiernos locales priorizaron las acciones relacionados con el mejoramiento de la vivienda y los servicios básicos.  Efectos:  Otros Motivos: </t>
    </r>
  </si>
  <si>
    <r>
      <t xml:space="preserve">Porcentaje de proyectos de infraestructura educativa respecto del total de proyectos financiados con recursos del FISMDF
</t>
    </r>
    <r>
      <rPr>
        <sz val="10"/>
        <rFont val="Soberana Sans"/>
        <family val="2"/>
      </rPr>
      <t xml:space="preserve">             Causa: Debe considerarse que las decisiones de planeación e inversión recaen exclusivamente en los gobiernos locales. En el caso de la infraestructura educativa y de salud se programaron un menor número de proyectos pero con un mayor volúmen de inversión. Efectos:  Otros Motivos: </t>
    </r>
  </si>
  <si>
    <r>
      <t xml:space="preserve">Porcentaje de recursos destinados al financiamiento de proyectos de infraestructura educativa respecto del total de recursos FISMDF
</t>
    </r>
    <r>
      <rPr>
        <sz val="10"/>
        <rFont val="Soberana Sans"/>
        <family val="2"/>
      </rPr>
      <t xml:space="preserve">             Causa: Debe considerarse que las decisiones de planeación e inversión recaen exclusivamente en los gobiernos locales. En el caso de la infraestructura educativa y de salud se programaron un menor número de proyectos pero con un mayor volúmen de inversión. Efectos:  Otros Motivos: </t>
    </r>
  </si>
  <si>
    <r>
      <t xml:space="preserve">Porcentaje de proyectos de infraestructura de salud  respecto del total de proyectos financiados con recursos del FISMDF
</t>
    </r>
    <r>
      <rPr>
        <sz val="10"/>
        <rFont val="Soberana Sans"/>
        <family val="2"/>
      </rPr>
      <t xml:space="preserve">             Causa: Debe considerarse que las decisiones de planeación e inversión recaen exclusivamente en los gobiernos locales. En el caso de la infraestructura educativa y de salud se programaron un menor número de proyectos pero con un mayor volúmen de inversión. Efectos:  Otros Motivos: </t>
    </r>
  </si>
  <si>
    <r>
      <t xml:space="preserve">Porcentaje de recursos destinados al financiamiento de proyectos de infraestructura de salud respecto del total de recursos FISMDF
</t>
    </r>
    <r>
      <rPr>
        <sz val="10"/>
        <rFont val="Soberana Sans"/>
        <family val="2"/>
      </rPr>
      <t xml:space="preserve">             Causa: Debe considerarse que las decisiones de planeación e inversión recaen exclusivamente en los gobiernos locales. En el caso de la infraestructura educativa y de salud se programaron un menor número de proyectos pero con un mayor volúmen de inversión. Efectos:  Otros Motivos: </t>
    </r>
  </si>
  <si>
    <r>
      <t xml:space="preserve">Porcentaje de proyectos de infraestructura de alimentación  respecto del total de proyectos financiados con recursos del FISMDF
</t>
    </r>
    <r>
      <rPr>
        <sz val="10"/>
        <rFont val="Soberana Sans"/>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entre ellos los proyectos relacionados con alimentación. Efectos:  Otros Motivos: </t>
    </r>
  </si>
  <si>
    <r>
      <t xml:space="preserve">Porcentaje de recursos destinados al financiamiento de proyectos de infraestructura de alimentación respecto del total de recursos FISMDF
</t>
    </r>
    <r>
      <rPr>
        <sz val="10"/>
        <rFont val="Soberana Sans"/>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entre ellos los proyectos relacionados con alimentación. Efectos:  Otros Motivos: </t>
    </r>
  </si>
  <si>
    <r>
      <t xml:space="preserve">Porcentaje de otros proyectos   respecto del total de proyectos financiados con recursos del FISMDF
</t>
    </r>
    <r>
      <rPr>
        <sz val="10"/>
        <rFont val="Soberana Sans"/>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entre ellos los proyectos relacionados con urbanización. Efectos:  Otros Motivos: </t>
    </r>
  </si>
  <si>
    <r>
      <t xml:space="preserve">Porcentaje de recursos destinados al financiamiento de otros proyectos  respecto del total de recursos FISMDF
</t>
    </r>
    <r>
      <rPr>
        <sz val="10"/>
        <rFont val="Soberana Sans"/>
        <family val="2"/>
      </rPr>
      <t xml:space="preserve">             Causa: Debe considerarse que las decisiones de planeación e inversión recaen exclusivamente en los gobiernos locales. De manera agregada, los gobiernos locales programaron un mayor número de proyectos que lo reportado en el mismo periodo del año anterior entre ellos los proyectos relacionados con urbanización. Efectos:  Otros Motivos: </t>
    </r>
  </si>
  <si>
    <r>
      <t xml:space="preserve">Porcentaje de otros proyectos registrados en la MIDS 
</t>
    </r>
    <r>
      <rPr>
        <sz val="10"/>
        <rFont val="Soberana Sans"/>
        <family val="2"/>
      </rPr>
      <t xml:space="preserve">120 - Zapopan  De los 58 proyectos registrados en el MIDS, ninguno es especial.
</t>
    </r>
  </si>
  <si>
    <r>
      <t xml:space="preserve">Porcentaje de proyectos de contribución directa registrados en la MIDS 
</t>
    </r>
    <r>
      <rPr>
        <sz val="10"/>
        <rFont val="Soberana Sans"/>
        <family val="2"/>
      </rPr>
      <t xml:space="preserve">120 - Zapopan  Se encuentra registrados 58 proyectos de los cuales 46 son de incidencia directa, es decir el 79.3%
</t>
    </r>
  </si>
  <si>
    <r>
      <t xml:space="preserve">Porcentaje de proyectos Complementarios registrados en la MIDS
</t>
    </r>
    <r>
      <rPr>
        <sz val="10"/>
        <rFont val="Soberana Sans"/>
        <family val="2"/>
      </rPr>
      <t xml:space="preserve">120 - Zapopan  Se registraron en MIDS 58 proyectos de los cuales 12 son complementarios, es decir el 20.7%
</t>
    </r>
  </si>
  <si>
    <r>
      <t xml:space="preserve">Porcentaje de municipios y demarcaciones territoriales del Distrito Federal que reportan MIDS respecto del total de municipios y demarcaciones territoriales del Distrito Federa del país
</t>
    </r>
    <r>
      <rPr>
        <sz val="10"/>
        <rFont val="Soberana Sans"/>
        <family val="2"/>
      </rPr>
      <t xml:space="preserve">             Causa: Debido a que la lógica operativa de la Matriz de Inversión para el Desarrollo Social (MIDS) no sufrió cambios importantes en relación a 2015, los gobiernos locales continuan llevando a cabo la carga sin requerir capacitación adicional lo que ha permitido superar la meta Efectos:  Otros Motivos: </t>
    </r>
  </si>
</sst>
</file>

<file path=xl/styles.xml><?xml version="1.0" encoding="utf-8"?>
<styleSheet xmlns="http://schemas.openxmlformats.org/spreadsheetml/2006/main">
  <numFmts count="1">
    <numFmt numFmtId="168" formatCode="#,##0.0"/>
  </numFmts>
  <fonts count="41">
    <font>
      <sz val="10"/>
      <name val="Soberana Sans"/>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Soberana Sans"/>
      <family val="2"/>
    </font>
    <font>
      <b/>
      <sz val="16"/>
      <color indexed="8"/>
      <name val="Soberana Titular"/>
      <family val="3"/>
    </font>
    <font>
      <b/>
      <sz val="14"/>
      <color indexed="23"/>
      <name val="Soberana Titular"/>
      <family val="3"/>
    </font>
    <font>
      <b/>
      <sz val="28"/>
      <color indexed="8"/>
      <name val="Soberana Sans"/>
      <family val="1"/>
    </font>
    <font>
      <b/>
      <sz val="12"/>
      <name val="Soberana Sans"/>
      <family val="2"/>
    </font>
    <font>
      <b/>
      <sz val="14"/>
      <color indexed="8"/>
      <name val="Soberana Titular"/>
      <family val="3"/>
    </font>
    <font>
      <b/>
      <sz val="16"/>
      <color indexed="23"/>
      <name val="Soberana Sans"/>
      <family val="3"/>
    </font>
    <font>
      <sz val="10"/>
      <name val="Soberana Sans"/>
      <family val="2"/>
    </font>
    <font>
      <b/>
      <sz val="10"/>
      <name val="Soberana Sans"/>
      <family val="2"/>
    </font>
    <font>
      <sz val="9"/>
      <name val="Century Gothic"/>
      <family val="2"/>
    </font>
    <font>
      <b/>
      <sz val="9"/>
      <name val="Century Gothic"/>
      <family val="2"/>
    </font>
    <font>
      <b/>
      <sz val="9"/>
      <color indexed="8"/>
      <name val="Century Gothic"/>
      <family val="2"/>
    </font>
    <font>
      <sz val="9"/>
      <color indexed="8"/>
      <name val="Century Gothic"/>
      <family val="2"/>
    </font>
    <font>
      <b/>
      <sz val="9"/>
      <color indexed="9"/>
      <name val="Century Gothic"/>
      <family val="2"/>
    </font>
    <font>
      <sz val="9"/>
      <color indexed="9"/>
      <name val="Century Gothic"/>
      <family val="2"/>
    </font>
    <font>
      <sz val="10"/>
      <color indexed="8"/>
      <name val="Soberana Sans"/>
      <family val="2"/>
    </font>
    <font>
      <sz val="11"/>
      <name val="Soberana Sans"/>
      <family val="1"/>
    </font>
    <font>
      <sz val="11"/>
      <color indexed="8"/>
      <name val="Soberana Sans"/>
      <family val="1"/>
    </font>
    <font>
      <sz val="10"/>
      <name val="Soberana Sans"/>
      <family val="1"/>
    </font>
    <font>
      <b/>
      <sz val="10"/>
      <name val="Soberana Sans"/>
      <family val="1"/>
    </font>
    <font>
      <b/>
      <sz val="10"/>
      <color indexed="8"/>
      <name val="Soberana Sans"/>
      <family val="2"/>
    </font>
    <font>
      <sz val="10"/>
      <color indexed="9"/>
      <name val="Soberana Sans"/>
      <family val="2"/>
    </font>
    <font>
      <b/>
      <sz val="10"/>
      <color indexed="9"/>
      <name val="Soberana Sans"/>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19" fillId="33" borderId="0" xfId="0" applyFont="1" applyFill="1" applyAlignment="1">
      <alignment horizontal="center" vertical="center" wrapText="1"/>
    </xf>
    <xf numFmtId="0" fontId="20" fillId="0" borderId="0" xfId="0" applyFont="1" applyFill="1" applyAlignment="1">
      <alignment vertical="center"/>
    </xf>
    <xf numFmtId="0" fontId="21" fillId="34" borderId="0" xfId="0" applyFont="1" applyFill="1" applyAlignment="1">
      <alignment horizontal="center" vertical="center" wrapText="1"/>
    </xf>
    <xf numFmtId="0" fontId="22" fillId="0" borderId="0" xfId="0" applyFont="1" applyAlignment="1">
      <alignment horizontal="center" vertical="center" wrapText="1"/>
    </xf>
    <xf numFmtId="0" fontId="18" fillId="0" borderId="0" xfId="0" applyFont="1" applyBorder="1" applyAlignment="1">
      <alignment horizontal="justify" vertical="top" wrapText="1"/>
    </xf>
    <xf numFmtId="0" fontId="18" fillId="0" borderId="11" xfId="0" applyFont="1" applyBorder="1" applyAlignment="1">
      <alignment horizontal="justify" vertical="top" wrapText="1"/>
    </xf>
    <xf numFmtId="0" fontId="18" fillId="0" borderId="12" xfId="0" applyFont="1" applyBorder="1" applyAlignment="1">
      <alignment horizontal="justify" vertical="top" wrapText="1"/>
    </xf>
    <xf numFmtId="0" fontId="18" fillId="0" borderId="13" xfId="0" applyFont="1" applyBorder="1" applyAlignment="1">
      <alignment horizontal="justify" vertical="top" wrapText="1"/>
    </xf>
    <xf numFmtId="0" fontId="18" fillId="0" borderId="14" xfId="0" applyFont="1" applyBorder="1" applyAlignment="1">
      <alignment horizontal="justify" vertical="top" wrapText="1"/>
    </xf>
    <xf numFmtId="0" fontId="18" fillId="0" borderId="15" xfId="0" applyFont="1" applyBorder="1" applyAlignment="1">
      <alignment horizontal="justify" vertical="top" wrapText="1"/>
    </xf>
    <xf numFmtId="0" fontId="18" fillId="0" borderId="16" xfId="0" applyFont="1" applyBorder="1" applyAlignment="1">
      <alignment horizontal="justify" vertical="top" wrapText="1"/>
    </xf>
    <xf numFmtId="0" fontId="18" fillId="0" borderId="17" xfId="0" applyFont="1" applyBorder="1" applyAlignment="1">
      <alignment horizontal="justify" vertical="top" wrapText="1"/>
    </xf>
    <xf numFmtId="0" fontId="18" fillId="0" borderId="18" xfId="0" applyFont="1" applyBorder="1" applyAlignment="1">
      <alignment horizontal="justify" vertical="top" wrapText="1"/>
    </xf>
    <xf numFmtId="0" fontId="23" fillId="33" borderId="0" xfId="0" applyFont="1" applyFill="1" applyAlignment="1">
      <alignment horizontal="center" vertical="center" wrapText="1"/>
    </xf>
    <xf numFmtId="0" fontId="24"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9" fillId="35" borderId="10" xfId="0" applyFont="1" applyFill="1" applyBorder="1" applyAlignment="1">
      <alignment horizontal="center" vertical="center" wrapText="1"/>
    </xf>
    <xf numFmtId="0" fontId="30" fillId="35" borderId="10" xfId="0" applyFont="1" applyFill="1" applyBorder="1" applyAlignment="1">
      <alignment horizontal="center" vertical="center" wrapText="1"/>
    </xf>
    <xf numFmtId="0" fontId="28" fillId="0" borderId="10" xfId="0" applyFont="1" applyBorder="1" applyAlignment="1">
      <alignment horizontal="center" vertical="top" wrapText="1"/>
    </xf>
    <xf numFmtId="0" fontId="27" fillId="0" borderId="10" xfId="0" applyFont="1" applyBorder="1" applyAlignment="1">
      <alignment horizontal="center" vertical="top" wrapText="1"/>
    </xf>
    <xf numFmtId="0" fontId="30" fillId="0" borderId="19" xfId="0" applyFont="1" applyBorder="1" applyAlignment="1">
      <alignment horizontal="center" vertical="top" wrapText="1"/>
    </xf>
    <xf numFmtId="0" fontId="30" fillId="0" borderId="20" xfId="0" applyFont="1" applyBorder="1" applyAlignment="1">
      <alignment horizontal="center" vertical="top" wrapText="1"/>
    </xf>
    <xf numFmtId="0" fontId="30" fillId="0" borderId="21" xfId="0" applyFont="1" applyBorder="1" applyAlignment="1">
      <alignment horizontal="center" vertical="top" wrapText="1"/>
    </xf>
    <xf numFmtId="0" fontId="27" fillId="0" borderId="19" xfId="0" applyFont="1" applyBorder="1" applyAlignment="1">
      <alignment horizontal="center" vertical="top" wrapText="1"/>
    </xf>
    <xf numFmtId="0" fontId="27" fillId="0" borderId="20" xfId="0" applyFont="1" applyBorder="1" applyAlignment="1">
      <alignment horizontal="center" vertical="top" wrapText="1"/>
    </xf>
    <xf numFmtId="0" fontId="27" fillId="0" borderId="21" xfId="0" applyFont="1" applyBorder="1" applyAlignment="1">
      <alignment horizontal="center" vertical="top" wrapText="1"/>
    </xf>
    <xf numFmtId="0" fontId="28" fillId="0" borderId="10" xfId="0" applyFont="1" applyFill="1" applyBorder="1" applyAlignment="1">
      <alignment horizontal="center" vertical="top" wrapText="1"/>
    </xf>
    <xf numFmtId="0" fontId="27" fillId="0" borderId="19"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8" fillId="0" borderId="19" xfId="0" applyFont="1" applyBorder="1" applyAlignment="1">
      <alignment horizontal="center" vertical="top" wrapText="1"/>
    </xf>
    <xf numFmtId="0" fontId="28" fillId="0" borderId="20" xfId="0" applyFont="1" applyBorder="1" applyAlignment="1">
      <alignment horizontal="center" vertical="top" wrapText="1"/>
    </xf>
    <xf numFmtId="0" fontId="28" fillId="0" borderId="21" xfId="0" applyFont="1" applyBorder="1" applyAlignment="1">
      <alignment horizontal="center" vertical="top" wrapText="1"/>
    </xf>
    <xf numFmtId="0" fontId="28" fillId="36" borderId="10" xfId="0" applyFont="1" applyFill="1" applyBorder="1" applyAlignment="1">
      <alignment horizontal="center" vertical="center" wrapText="1"/>
    </xf>
    <xf numFmtId="0" fontId="28" fillId="36" borderId="15"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22" xfId="0" applyFont="1" applyFill="1" applyBorder="1" applyAlignment="1">
      <alignment horizontal="center" vertical="center" wrapText="1"/>
    </xf>
    <xf numFmtId="0" fontId="28" fillId="36" borderId="23" xfId="0" applyFont="1" applyFill="1" applyBorder="1" applyAlignment="1">
      <alignment horizontal="center" vertical="center" wrapText="1"/>
    </xf>
    <xf numFmtId="0" fontId="28" fillId="36" borderId="24" xfId="0" applyFont="1" applyFill="1" applyBorder="1" applyAlignment="1">
      <alignment horizontal="center" vertical="center" wrapText="1"/>
    </xf>
    <xf numFmtId="0" fontId="28" fillId="36" borderId="11"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12" xfId="0" applyFont="1" applyFill="1" applyBorder="1" applyAlignment="1">
      <alignment horizontal="center" vertical="center" wrapText="1"/>
    </xf>
    <xf numFmtId="0" fontId="28" fillId="36" borderId="13" xfId="0" applyFont="1" applyFill="1" applyBorder="1" applyAlignment="1">
      <alignment horizontal="center" vertical="center" wrapText="1"/>
    </xf>
    <xf numFmtId="0" fontId="28" fillId="36" borderId="14" xfId="0" applyFont="1" applyFill="1" applyBorder="1" applyAlignment="1">
      <alignment horizontal="center" vertical="center" wrapText="1"/>
    </xf>
    <xf numFmtId="0" fontId="28" fillId="36" borderId="16" xfId="0" applyFont="1" applyFill="1" applyBorder="1" applyAlignment="1">
      <alignment horizontal="center" vertical="center" wrapText="1"/>
    </xf>
    <xf numFmtId="0" fontId="28" fillId="36" borderId="18" xfId="0" applyFont="1" applyFill="1" applyBorder="1" applyAlignment="1">
      <alignment horizontal="center" vertical="center" wrapText="1"/>
    </xf>
    <xf numFmtId="0" fontId="28" fillId="36" borderId="19" xfId="0" applyFont="1" applyFill="1" applyBorder="1" applyAlignment="1">
      <alignment horizontal="center" vertical="center" wrapText="1"/>
    </xf>
    <xf numFmtId="0" fontId="28" fillId="36" borderId="20" xfId="0" applyFont="1" applyFill="1" applyBorder="1" applyAlignment="1">
      <alignment horizontal="center" vertical="center" wrapText="1"/>
    </xf>
    <xf numFmtId="0" fontId="28" fillId="36" borderId="21" xfId="0" applyFont="1" applyFill="1" applyBorder="1" applyAlignment="1">
      <alignment horizontal="center" vertical="center" wrapText="1"/>
    </xf>
    <xf numFmtId="0" fontId="28" fillId="36" borderId="19" xfId="0" applyFont="1" applyFill="1" applyBorder="1" applyAlignment="1">
      <alignment horizontal="center" vertical="top" wrapText="1"/>
    </xf>
    <xf numFmtId="0" fontId="28" fillId="36" borderId="20" xfId="0" applyFont="1" applyFill="1" applyBorder="1" applyAlignment="1">
      <alignment horizontal="center" vertical="top" wrapText="1"/>
    </xf>
    <xf numFmtId="4" fontId="28" fillId="36" borderId="10" xfId="0" applyNumberFormat="1" applyFont="1" applyFill="1" applyBorder="1" applyAlignment="1">
      <alignment horizontal="center" vertical="center" wrapText="1"/>
    </xf>
    <xf numFmtId="4" fontId="25" fillId="0" borderId="0" xfId="0" applyNumberFormat="1" applyFont="1" applyAlignment="1">
      <alignment vertical="top" wrapText="1"/>
    </xf>
    <xf numFmtId="4" fontId="28" fillId="0" borderId="10" xfId="0" applyNumberFormat="1" applyFont="1" applyFill="1" applyBorder="1" applyAlignment="1">
      <alignment horizontal="center" vertical="top" wrapText="1"/>
    </xf>
    <xf numFmtId="0" fontId="27" fillId="0" borderId="19" xfId="0" applyFont="1" applyFill="1" applyBorder="1" applyAlignment="1">
      <alignment horizontal="center" vertical="top" wrapText="1"/>
    </xf>
    <xf numFmtId="0" fontId="27" fillId="0" borderId="20" xfId="0" applyFont="1" applyFill="1" applyBorder="1" applyAlignment="1">
      <alignment horizontal="center" vertical="top" wrapText="1"/>
    </xf>
    <xf numFmtId="0" fontId="27" fillId="0" borderId="21" xfId="0" applyFont="1" applyFill="1" applyBorder="1" applyAlignment="1">
      <alignment horizontal="center" vertical="top" wrapText="1"/>
    </xf>
    <xf numFmtId="4" fontId="27" fillId="0" borderId="10" xfId="0" applyNumberFormat="1" applyFont="1" applyBorder="1" applyAlignment="1">
      <alignment horizontal="center" vertical="top" wrapText="1"/>
    </xf>
    <xf numFmtId="4" fontId="0" fillId="0" borderId="0" xfId="0" applyNumberFormat="1" applyAlignment="1">
      <alignment vertical="top" wrapText="1"/>
    </xf>
    <xf numFmtId="4" fontId="31" fillId="36" borderId="10" xfId="0" applyNumberFormat="1" applyFont="1" applyFill="1" applyBorder="1" applyAlignment="1">
      <alignment horizontal="center" vertical="center" wrapText="1"/>
    </xf>
    <xf numFmtId="4" fontId="32" fillId="36" borderId="10" xfId="0" applyNumberFormat="1" applyFont="1" applyFill="1" applyBorder="1" applyAlignment="1">
      <alignment horizontal="center" vertical="center" wrapText="1"/>
    </xf>
    <xf numFmtId="0" fontId="32" fillId="36" borderId="10" xfId="0" applyFont="1" applyFill="1" applyBorder="1" applyAlignment="1">
      <alignment horizontal="center" vertical="center" wrapText="1"/>
    </xf>
    <xf numFmtId="168" fontId="27" fillId="0" borderId="10" xfId="0" applyNumberFormat="1" applyFont="1" applyFill="1" applyBorder="1" applyAlignment="1">
      <alignment horizontal="center" vertical="top" wrapText="1"/>
    </xf>
    <xf numFmtId="168" fontId="27" fillId="0" borderId="10" xfId="0" applyNumberFormat="1" applyFont="1" applyBorder="1" applyAlignment="1">
      <alignment horizontal="center" vertical="top" wrapText="1"/>
    </xf>
    <xf numFmtId="0" fontId="0" fillId="0" borderId="0" xfId="0" applyAlignment="1">
      <alignment horizontal="left" vertical="center" wrapText="1"/>
    </xf>
    <xf numFmtId="0" fontId="28" fillId="0" borderId="19" xfId="0" applyFont="1" applyFill="1" applyBorder="1" applyAlignment="1">
      <alignment horizontal="center" vertical="top" wrapText="1"/>
    </xf>
    <xf numFmtId="0" fontId="28" fillId="0" borderId="20" xfId="0" applyFont="1" applyFill="1" applyBorder="1" applyAlignment="1">
      <alignment horizontal="center" vertical="top" wrapText="1"/>
    </xf>
    <xf numFmtId="0" fontId="28" fillId="0" borderId="21" xfId="0" applyFont="1" applyFill="1" applyBorder="1" applyAlignment="1">
      <alignment horizontal="center" vertical="top" wrapText="1"/>
    </xf>
    <xf numFmtId="0" fontId="38" fillId="35" borderId="10" xfId="0" applyFont="1" applyFill="1" applyBorder="1" applyAlignment="1">
      <alignment horizontal="center" vertical="center" wrapText="1"/>
    </xf>
    <xf numFmtId="0" fontId="33" fillId="35" borderId="10" xfId="0" applyFont="1" applyFill="1" applyBorder="1" applyAlignment="1">
      <alignment horizontal="center" vertical="center" wrapText="1"/>
    </xf>
    <xf numFmtId="0" fontId="26"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1" xfId="0" applyFont="1" applyBorder="1" applyAlignment="1">
      <alignment horizontal="center" vertical="center" wrapText="1"/>
    </xf>
    <xf numFmtId="0" fontId="0" fillId="0" borderId="10" xfId="0" applyBorder="1" applyAlignment="1">
      <alignment horizontal="center" vertical="center" wrapText="1"/>
    </xf>
    <xf numFmtId="0" fontId="25" fillId="0" borderId="10"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1" xfId="0" applyFont="1" applyBorder="1" applyAlignment="1">
      <alignment horizontal="center" vertical="center" wrapText="1"/>
    </xf>
    <xf numFmtId="0" fontId="26" fillId="0" borderId="10" xfId="0" applyFont="1" applyFill="1" applyBorder="1" applyAlignment="1">
      <alignment horizontal="center" vertical="center" wrapText="1"/>
    </xf>
    <xf numFmtId="0" fontId="25" fillId="0" borderId="19" xfId="0" applyFont="1" applyFill="1" applyBorder="1" applyAlignment="1">
      <alignment horizontal="center" vertical="center" wrapText="1"/>
    </xf>
    <xf numFmtId="0" fontId="25" fillId="0" borderId="20" xfId="0" applyFont="1" applyFill="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6" fillId="36" borderId="10" xfId="0" applyFont="1" applyFill="1" applyBorder="1" applyAlignment="1">
      <alignment horizontal="center" vertical="center" wrapText="1"/>
    </xf>
    <xf numFmtId="0" fontId="26" fillId="36" borderId="15" xfId="0" applyFont="1" applyFill="1" applyBorder="1" applyAlignment="1">
      <alignment horizontal="center" vertical="center" wrapText="1"/>
    </xf>
    <xf numFmtId="0" fontId="26" fillId="36" borderId="0" xfId="0" applyFont="1" applyFill="1" applyBorder="1" applyAlignment="1">
      <alignment horizontal="center" vertical="center" wrapText="1"/>
    </xf>
    <xf numFmtId="0" fontId="26" fillId="36" borderId="22" xfId="0" applyFont="1" applyFill="1" applyBorder="1" applyAlignment="1">
      <alignment horizontal="center" vertical="center" wrapText="1"/>
    </xf>
    <xf numFmtId="0" fontId="26" fillId="36" borderId="23" xfId="0" applyFont="1" applyFill="1" applyBorder="1" applyAlignment="1">
      <alignment horizontal="center" vertical="center" wrapText="1"/>
    </xf>
    <xf numFmtId="0" fontId="26" fillId="36" borderId="24" xfId="0" applyFont="1" applyFill="1" applyBorder="1" applyAlignment="1">
      <alignment horizontal="center" vertical="center" wrapText="1"/>
    </xf>
    <xf numFmtId="0" fontId="26" fillId="36" borderId="11" xfId="0" applyFont="1" applyFill="1" applyBorder="1" applyAlignment="1">
      <alignment horizontal="center" vertical="center" wrapText="1"/>
    </xf>
    <xf numFmtId="0" fontId="26" fillId="36" borderId="17" xfId="0" applyFont="1" applyFill="1" applyBorder="1" applyAlignment="1">
      <alignment horizontal="center" vertical="center" wrapText="1"/>
    </xf>
    <xf numFmtId="0" fontId="26" fillId="36" borderId="12" xfId="0" applyFont="1" applyFill="1" applyBorder="1" applyAlignment="1">
      <alignment horizontal="center" vertical="center" wrapText="1"/>
    </xf>
    <xf numFmtId="0" fontId="26" fillId="36" borderId="13" xfId="0" applyFont="1" applyFill="1" applyBorder="1" applyAlignment="1">
      <alignment horizontal="center" vertical="center" wrapText="1"/>
    </xf>
    <xf numFmtId="0" fontId="26" fillId="36" borderId="14" xfId="0" applyFont="1" applyFill="1" applyBorder="1" applyAlignment="1">
      <alignment horizontal="center" vertical="center" wrapText="1"/>
    </xf>
    <xf numFmtId="0" fontId="26" fillId="36" borderId="16" xfId="0" applyFont="1" applyFill="1" applyBorder="1" applyAlignment="1">
      <alignment horizontal="center" vertical="center" wrapText="1"/>
    </xf>
    <xf numFmtId="0" fontId="26" fillId="36" borderId="18" xfId="0" applyFont="1" applyFill="1" applyBorder="1" applyAlignment="1">
      <alignment horizontal="center" vertical="center" wrapText="1"/>
    </xf>
    <xf numFmtId="0" fontId="26" fillId="36" borderId="19" xfId="0" applyFont="1" applyFill="1" applyBorder="1" applyAlignment="1">
      <alignment horizontal="center" vertical="center" wrapText="1"/>
    </xf>
    <xf numFmtId="0" fontId="26" fillId="36" borderId="20" xfId="0" applyFont="1" applyFill="1" applyBorder="1" applyAlignment="1">
      <alignment horizontal="center" vertical="center" wrapText="1"/>
    </xf>
    <xf numFmtId="0" fontId="26" fillId="36" borderId="21" xfId="0" applyFont="1" applyFill="1" applyBorder="1" applyAlignment="1">
      <alignment horizontal="center" vertical="center" wrapText="1"/>
    </xf>
    <xf numFmtId="4" fontId="26" fillId="36" borderId="10" xfId="0" applyNumberFormat="1" applyFont="1" applyFill="1" applyBorder="1" applyAlignment="1">
      <alignment horizontal="center" vertical="center" wrapText="1"/>
    </xf>
    <xf numFmtId="4" fontId="26" fillId="0" borderId="10" xfId="0" applyNumberFormat="1"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6" fillId="0" borderId="20" xfId="0" applyFont="1" applyFill="1" applyBorder="1" applyAlignment="1">
      <alignment horizontal="center" vertical="center" wrapText="1"/>
    </xf>
    <xf numFmtId="0" fontId="36" fillId="0" borderId="21" xfId="0" applyFont="1" applyFill="1" applyBorder="1" applyAlignment="1">
      <alignment horizontal="center" vertical="center" wrapText="1"/>
    </xf>
    <xf numFmtId="4" fontId="25" fillId="0" borderId="10" xfId="0" applyNumberFormat="1" applyFont="1" applyBorder="1" applyAlignment="1">
      <alignment horizontal="center" vertical="center" wrapText="1"/>
    </xf>
    <xf numFmtId="4" fontId="36" fillId="0" borderId="10" xfId="0" applyNumberFormat="1" applyFont="1" applyBorder="1" applyAlignment="1">
      <alignment horizontal="center" vertical="center" wrapText="1"/>
    </xf>
    <xf numFmtId="4" fontId="37" fillId="35" borderId="19" xfId="0" applyNumberFormat="1" applyFont="1" applyFill="1" applyBorder="1" applyAlignment="1">
      <alignment horizontal="center" vertical="center" wrapText="1"/>
    </xf>
    <xf numFmtId="4" fontId="37" fillId="35" borderId="20" xfId="0" applyNumberFormat="1" applyFont="1" applyFill="1" applyBorder="1" applyAlignment="1">
      <alignment horizontal="center" vertical="center" wrapText="1"/>
    </xf>
    <xf numFmtId="4" fontId="37" fillId="35" borderId="21"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0" fontId="0" fillId="0" borderId="10" xfId="0" applyFill="1" applyBorder="1" applyAlignment="1">
      <alignment horizontal="center" vertical="center" wrapText="1"/>
    </xf>
    <xf numFmtId="4" fontId="0" fillId="0" borderId="10" xfId="0" applyNumberFormat="1" applyBorder="1" applyAlignment="1">
      <alignment horizontal="center" vertical="center" wrapText="1"/>
    </xf>
    <xf numFmtId="4" fontId="40" fillId="36" borderId="10" xfId="0" applyNumberFormat="1" applyFont="1" applyFill="1" applyBorder="1" applyAlignment="1">
      <alignment horizontal="center" vertical="center" wrapText="1"/>
    </xf>
    <xf numFmtId="4" fontId="39" fillId="36" borderId="10" xfId="0" applyNumberFormat="1" applyFont="1" applyFill="1" applyBorder="1" applyAlignment="1">
      <alignment horizontal="center" vertical="center" wrapText="1"/>
    </xf>
    <xf numFmtId="0" fontId="39" fillId="36" borderId="10" xfId="0" applyFont="1" applyFill="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21" xfId="0" applyFont="1" applyBorder="1" applyAlignment="1">
      <alignment horizontal="center" vertical="center" wrapText="1"/>
    </xf>
    <xf numFmtId="168" fontId="0" fillId="0" borderId="10" xfId="0" applyNumberFormat="1" applyFill="1" applyBorder="1" applyAlignment="1">
      <alignment horizontal="center" vertical="center" wrapText="1"/>
    </xf>
    <xf numFmtId="168" fontId="25" fillId="0" borderId="10" xfId="0" applyNumberFormat="1" applyFont="1" applyFill="1" applyBorder="1" applyAlignment="1">
      <alignment horizontal="center" vertical="center" wrapText="1"/>
    </xf>
    <xf numFmtId="168" fontId="0" fillId="0" borderId="10" xfId="0" applyNumberFormat="1" applyBorder="1" applyAlignment="1">
      <alignment horizontal="center" vertical="center" wrapText="1"/>
    </xf>
    <xf numFmtId="0" fontId="26" fillId="0" borderId="19"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0" fillId="0" borderId="0" xfId="0" applyAlignment="1">
      <alignment vertical="center" wrapText="1"/>
    </xf>
    <xf numFmtId="0" fontId="25" fillId="0" borderId="0" xfId="0" applyFont="1" applyAlignment="1">
      <alignment vertical="center" wrapText="1"/>
    </xf>
    <xf numFmtId="168" fontId="36" fillId="0" borderId="10" xfId="0" applyNumberFormat="1" applyFont="1" applyFill="1" applyBorder="1" applyAlignment="1">
      <alignment horizontal="center"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D64"/>
  <sheetViews>
    <sheetView zoomScaleSheetLayoutView="80" workbookViewId="0">
      <selection activeCell="B42" sqref="B42"/>
    </sheetView>
  </sheetViews>
  <sheetFormatPr baseColWidth="10" defaultColWidth="11.42578125" defaultRowHeight="12.75"/>
  <cols>
    <col min="1" max="1" width="4" style="1" customWidth="1"/>
  </cols>
  <sheetData>
    <row r="1" spans="1:30" ht="48" customHeight="1">
      <c r="A1" s="2"/>
      <c r="B1" s="3" t="s">
        <v>0</v>
      </c>
      <c r="C1" s="3"/>
      <c r="D1" s="3"/>
      <c r="E1" s="3"/>
      <c r="F1" s="3"/>
      <c r="G1" s="3"/>
      <c r="H1" s="3"/>
      <c r="I1" s="3"/>
      <c r="J1" s="3"/>
      <c r="K1" s="3"/>
      <c r="L1" s="3"/>
      <c r="M1" s="3"/>
      <c r="N1" s="3"/>
      <c r="O1" s="3"/>
      <c r="P1" s="3"/>
      <c r="Q1" s="4" t="s">
        <v>1</v>
      </c>
    </row>
    <row r="2" spans="1:30" ht="13.5" customHeight="1"/>
    <row r="3" spans="1:30" ht="13.5" customHeight="1"/>
    <row r="4" spans="1:30" ht="13.5" customHeight="1">
      <c r="B4" s="5" t="s">
        <v>2</v>
      </c>
      <c r="C4" s="5"/>
      <c r="D4" s="5"/>
      <c r="E4" s="5"/>
      <c r="F4" s="5"/>
      <c r="G4" s="5"/>
      <c r="H4" s="5"/>
      <c r="I4" s="5"/>
      <c r="J4" s="5"/>
      <c r="K4" s="5"/>
      <c r="L4" s="5"/>
      <c r="M4" s="5"/>
      <c r="N4" s="5"/>
      <c r="O4" s="5"/>
      <c r="P4" s="5"/>
      <c r="Q4" s="5"/>
      <c r="R4" s="5"/>
      <c r="S4" s="5"/>
      <c r="T4" s="5"/>
      <c r="U4" s="5"/>
      <c r="V4" s="5"/>
      <c r="W4" s="5"/>
      <c r="X4" s="5"/>
      <c r="Y4" s="5"/>
      <c r="Z4" s="5"/>
      <c r="AA4" s="5"/>
      <c r="AB4" s="5"/>
      <c r="AC4" s="5"/>
      <c r="AD4" s="5"/>
    </row>
    <row r="5" spans="1:30" ht="13.5" customHeight="1">
      <c r="B5" s="5"/>
      <c r="C5" s="5"/>
      <c r="D5" s="5"/>
      <c r="E5" s="5"/>
      <c r="F5" s="5"/>
      <c r="G5" s="5"/>
      <c r="H5" s="5"/>
      <c r="I5" s="5"/>
      <c r="J5" s="5"/>
      <c r="K5" s="5"/>
      <c r="L5" s="5"/>
      <c r="M5" s="5"/>
      <c r="N5" s="5"/>
      <c r="O5" s="5"/>
      <c r="P5" s="5"/>
      <c r="Q5" s="5"/>
      <c r="R5" s="5"/>
      <c r="S5" s="5"/>
      <c r="T5" s="5"/>
      <c r="U5" s="5"/>
      <c r="V5" s="5"/>
      <c r="W5" s="5"/>
      <c r="X5" s="5"/>
      <c r="Y5" s="5"/>
      <c r="Z5" s="5"/>
      <c r="AA5" s="5"/>
      <c r="AB5" s="5"/>
      <c r="AC5" s="5"/>
      <c r="AD5" s="5"/>
    </row>
    <row r="6" spans="1:30" ht="13.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13.5" customHeight="1">
      <c r="B7" s="5"/>
      <c r="C7" s="5"/>
      <c r="D7" s="5"/>
      <c r="E7" s="5"/>
      <c r="F7" s="5"/>
      <c r="G7" s="5"/>
      <c r="H7" s="5"/>
      <c r="I7" s="5"/>
      <c r="J7" s="5"/>
      <c r="K7" s="5"/>
      <c r="L7" s="5"/>
      <c r="M7" s="5"/>
      <c r="N7" s="5"/>
      <c r="O7" s="5"/>
      <c r="P7" s="5"/>
      <c r="Q7" s="5"/>
      <c r="R7" s="5"/>
      <c r="S7" s="5"/>
      <c r="T7" s="5"/>
      <c r="U7" s="5"/>
      <c r="V7" s="5"/>
      <c r="W7" s="5"/>
      <c r="X7" s="5"/>
      <c r="Y7" s="5"/>
      <c r="Z7" s="5"/>
      <c r="AA7" s="5"/>
      <c r="AB7" s="5"/>
      <c r="AC7" s="5"/>
      <c r="AD7" s="5"/>
    </row>
    <row r="8" spans="1:30" ht="13.5" customHeight="1">
      <c r="B8" s="5"/>
      <c r="C8" s="5"/>
      <c r="D8" s="5"/>
      <c r="E8" s="5"/>
      <c r="F8" s="5"/>
      <c r="G8" s="5"/>
      <c r="H8" s="5"/>
      <c r="I8" s="5"/>
      <c r="J8" s="5"/>
      <c r="K8" s="5"/>
      <c r="L8" s="5"/>
      <c r="M8" s="5"/>
      <c r="N8" s="5"/>
      <c r="O8" s="5"/>
      <c r="P8" s="5"/>
      <c r="Q8" s="5"/>
      <c r="R8" s="5"/>
      <c r="S8" s="5"/>
      <c r="T8" s="5"/>
      <c r="U8" s="5"/>
      <c r="V8" s="5"/>
      <c r="W8" s="5"/>
      <c r="X8" s="5"/>
      <c r="Y8" s="5"/>
      <c r="Z8" s="5"/>
      <c r="AA8" s="5"/>
      <c r="AB8" s="5"/>
      <c r="AC8" s="5"/>
      <c r="AD8" s="5"/>
    </row>
    <row r="9" spans="1:30" ht="13.5" customHeight="1">
      <c r="B9" s="5"/>
      <c r="C9" s="5"/>
      <c r="D9" s="5"/>
      <c r="E9" s="5"/>
      <c r="F9" s="5"/>
      <c r="G9" s="5"/>
      <c r="H9" s="5"/>
      <c r="I9" s="5"/>
      <c r="J9" s="5"/>
      <c r="K9" s="5"/>
      <c r="L9" s="5"/>
      <c r="M9" s="5"/>
      <c r="N9" s="5"/>
      <c r="O9" s="5"/>
      <c r="P9" s="5"/>
      <c r="Q9" s="5"/>
      <c r="R9" s="5"/>
      <c r="S9" s="5"/>
      <c r="T9" s="5"/>
      <c r="U9" s="5"/>
      <c r="V9" s="5"/>
      <c r="W9" s="5"/>
      <c r="X9" s="5"/>
      <c r="Y9" s="5"/>
      <c r="Z9" s="5"/>
      <c r="AA9" s="5"/>
      <c r="AB9" s="5"/>
      <c r="AC9" s="5"/>
      <c r="AD9" s="5"/>
    </row>
    <row r="10" spans="1:30" ht="12.75" customHeight="1">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row>
    <row r="11" spans="1:30" ht="13.5" hidden="1" customHeight="1">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1:30" ht="13.5" hidden="1" customHeight="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1:30" ht="13.5" hidden="1" customHeight="1">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1:30" ht="7.5" hidden="1" customHeight="1">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1:30" ht="13.5" hidden="1" customHeight="1">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1:30" ht="13.5" hidden="1" customHeigh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hidden="1" customHeight="1">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hidden="1"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9" hidden="1" customHeight="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hidden="1" customHeight="1">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hidden="1" customHeight="1">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hidden="1" customHeight="1">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hidden="1" customHeight="1">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hidden="1" customHeight="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hidden="1" customHeight="1">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hidden="1" customHeigh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hidden="1" customHeight="1">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row r="29" spans="2:30" ht="13.5" customHeight="1"/>
    <row r="30" spans="2:30" ht="4.5" customHeight="1"/>
    <row r="31" spans="2:30" ht="13.5" hidden="1" customHeight="1"/>
    <row r="32" spans="2:30" ht="13.5" hidden="1" customHeight="1"/>
    <row r="33" spans="4:28" ht="13.5" hidden="1" customHeight="1"/>
    <row r="34" spans="4:28" ht="13.5" hidden="1" customHeight="1"/>
    <row r="35" spans="4:28" ht="13.5" hidden="1" customHeight="1"/>
    <row r="36" spans="4:28" ht="13.5" hidden="1" customHeight="1"/>
    <row r="37" spans="4:28" ht="13.5" hidden="1" customHeight="1"/>
    <row r="38" spans="4:28" ht="13.5" hidden="1" customHeight="1"/>
    <row r="39" spans="4:28" ht="13.5" hidden="1" customHeight="1"/>
    <row r="40" spans="4:28" ht="13.5" hidden="1" customHeight="1"/>
    <row r="41" spans="4:28" ht="13.5" hidden="1" customHeight="1"/>
    <row r="42" spans="4:28" ht="20.25" customHeight="1">
      <c r="D42" s="6" t="s">
        <v>3</v>
      </c>
      <c r="E42" s="6"/>
      <c r="F42" s="6"/>
      <c r="G42" s="6"/>
      <c r="H42" s="6"/>
      <c r="I42" s="6"/>
      <c r="J42" s="6"/>
      <c r="K42" s="6"/>
      <c r="L42" s="6"/>
      <c r="M42" s="6"/>
      <c r="N42" s="6"/>
      <c r="O42" s="6"/>
      <c r="P42" s="6"/>
      <c r="Q42" s="6"/>
      <c r="R42" s="6"/>
      <c r="S42" s="6"/>
      <c r="T42" s="6"/>
      <c r="U42" s="6"/>
      <c r="V42" s="6"/>
      <c r="W42" s="6"/>
      <c r="X42" s="6"/>
      <c r="Y42" s="6"/>
      <c r="Z42" s="6"/>
      <c r="AA42" s="6"/>
      <c r="AB42" s="6"/>
    </row>
    <row r="43" spans="4:28" ht="13.5" customHeight="1">
      <c r="D43" s="8" t="s">
        <v>4</v>
      </c>
      <c r="E43" s="12"/>
      <c r="F43" s="12"/>
      <c r="G43" s="12"/>
      <c r="H43" s="12"/>
      <c r="I43" s="12"/>
      <c r="J43" s="12"/>
      <c r="K43" s="12"/>
      <c r="L43" s="12"/>
      <c r="M43" s="12"/>
      <c r="N43" s="12"/>
      <c r="O43" s="12"/>
      <c r="P43" s="12"/>
      <c r="Q43" s="12"/>
      <c r="R43" s="12"/>
      <c r="S43" s="12"/>
      <c r="T43" s="12"/>
      <c r="U43" s="12"/>
      <c r="V43" s="12"/>
      <c r="W43" s="12"/>
      <c r="X43" s="12"/>
      <c r="Y43" s="12"/>
      <c r="Z43" s="12"/>
      <c r="AA43" s="12"/>
      <c r="AB43" s="9"/>
    </row>
    <row r="44" spans="4:28" ht="13.5" customHeight="1">
      <c r="D44" s="14"/>
      <c r="E44" s="7"/>
      <c r="F44" s="7"/>
      <c r="G44" s="7"/>
      <c r="H44" s="7"/>
      <c r="I44" s="7"/>
      <c r="J44" s="7"/>
      <c r="K44" s="7"/>
      <c r="L44" s="7"/>
      <c r="M44" s="7"/>
      <c r="N44" s="7"/>
      <c r="O44" s="7"/>
      <c r="P44" s="7"/>
      <c r="Q44" s="7"/>
      <c r="R44" s="7"/>
      <c r="S44" s="7"/>
      <c r="T44" s="7"/>
      <c r="U44" s="7"/>
      <c r="V44" s="7"/>
      <c r="W44" s="7"/>
      <c r="X44" s="7"/>
      <c r="Y44" s="7"/>
      <c r="Z44" s="7"/>
      <c r="AA44" s="7"/>
      <c r="AB44" s="15"/>
    </row>
    <row r="45" spans="4:28" ht="13.5" customHeight="1">
      <c r="D45" s="14"/>
      <c r="E45" s="7"/>
      <c r="F45" s="7"/>
      <c r="G45" s="7"/>
      <c r="H45" s="7"/>
      <c r="I45" s="7"/>
      <c r="J45" s="7"/>
      <c r="K45" s="7"/>
      <c r="L45" s="7"/>
      <c r="M45" s="7"/>
      <c r="N45" s="7"/>
      <c r="O45" s="7"/>
      <c r="P45" s="7"/>
      <c r="Q45" s="7"/>
      <c r="R45" s="7"/>
      <c r="S45" s="7"/>
      <c r="T45" s="7"/>
      <c r="U45" s="7"/>
      <c r="V45" s="7"/>
      <c r="W45" s="7"/>
      <c r="X45" s="7"/>
      <c r="Y45" s="7"/>
      <c r="Z45" s="7"/>
      <c r="AA45" s="7"/>
      <c r="AB45" s="15"/>
    </row>
    <row r="46" spans="4:28" ht="13.5" customHeight="1">
      <c r="D46" s="14"/>
      <c r="E46" s="7"/>
      <c r="F46" s="7"/>
      <c r="G46" s="7"/>
      <c r="H46" s="7"/>
      <c r="I46" s="7"/>
      <c r="J46" s="7"/>
      <c r="K46" s="7"/>
      <c r="L46" s="7"/>
      <c r="M46" s="7"/>
      <c r="N46" s="7"/>
      <c r="O46" s="7"/>
      <c r="P46" s="7"/>
      <c r="Q46" s="7"/>
      <c r="R46" s="7"/>
      <c r="S46" s="7"/>
      <c r="T46" s="7"/>
      <c r="U46" s="7"/>
      <c r="V46" s="7"/>
      <c r="W46" s="7"/>
      <c r="X46" s="7"/>
      <c r="Y46" s="7"/>
      <c r="Z46" s="7"/>
      <c r="AA46" s="7"/>
      <c r="AB46" s="15"/>
    </row>
    <row r="47" spans="4:28" ht="13.5" customHeight="1">
      <c r="D47" s="14"/>
      <c r="E47" s="7"/>
      <c r="F47" s="7"/>
      <c r="G47" s="7"/>
      <c r="H47" s="7"/>
      <c r="I47" s="7"/>
      <c r="J47" s="7"/>
      <c r="K47" s="7"/>
      <c r="L47" s="7"/>
      <c r="M47" s="7"/>
      <c r="N47" s="7"/>
      <c r="O47" s="7"/>
      <c r="P47" s="7"/>
      <c r="Q47" s="7"/>
      <c r="R47" s="7"/>
      <c r="S47" s="7"/>
      <c r="T47" s="7"/>
      <c r="U47" s="7"/>
      <c r="V47" s="7"/>
      <c r="W47" s="7"/>
      <c r="X47" s="7"/>
      <c r="Y47" s="7"/>
      <c r="Z47" s="7"/>
      <c r="AA47" s="7"/>
      <c r="AB47" s="15"/>
    </row>
    <row r="48" spans="4:28" ht="13.5" customHeight="1">
      <c r="D48" s="14"/>
      <c r="E48" s="7"/>
      <c r="F48" s="7"/>
      <c r="G48" s="7"/>
      <c r="H48" s="7"/>
      <c r="I48" s="7"/>
      <c r="J48" s="7"/>
      <c r="K48" s="7"/>
      <c r="L48" s="7"/>
      <c r="M48" s="7"/>
      <c r="N48" s="7"/>
      <c r="O48" s="7"/>
      <c r="P48" s="7"/>
      <c r="Q48" s="7"/>
      <c r="R48" s="7"/>
      <c r="S48" s="7"/>
      <c r="T48" s="7"/>
      <c r="U48" s="7"/>
      <c r="V48" s="7"/>
      <c r="W48" s="7"/>
      <c r="X48" s="7"/>
      <c r="Y48" s="7"/>
      <c r="Z48" s="7"/>
      <c r="AA48" s="7"/>
      <c r="AB48" s="15"/>
    </row>
    <row r="49" spans="4:28" ht="13.5" customHeight="1">
      <c r="D49" s="14"/>
      <c r="E49" s="7"/>
      <c r="F49" s="7"/>
      <c r="G49" s="7"/>
      <c r="H49" s="7"/>
      <c r="I49" s="7"/>
      <c r="J49" s="7"/>
      <c r="K49" s="7"/>
      <c r="L49" s="7"/>
      <c r="M49" s="7"/>
      <c r="N49" s="7"/>
      <c r="O49" s="7"/>
      <c r="P49" s="7"/>
      <c r="Q49" s="7"/>
      <c r="R49" s="7"/>
      <c r="S49" s="7"/>
      <c r="T49" s="7"/>
      <c r="U49" s="7"/>
      <c r="V49" s="7"/>
      <c r="W49" s="7"/>
      <c r="X49" s="7"/>
      <c r="Y49" s="7"/>
      <c r="Z49" s="7"/>
      <c r="AA49" s="7"/>
      <c r="AB49" s="15"/>
    </row>
    <row r="50" spans="4:28" ht="13.5" customHeight="1">
      <c r="D50" s="14"/>
      <c r="E50" s="7"/>
      <c r="F50" s="7"/>
      <c r="G50" s="7"/>
      <c r="H50" s="7"/>
      <c r="I50" s="7"/>
      <c r="J50" s="7"/>
      <c r="K50" s="7"/>
      <c r="L50" s="7"/>
      <c r="M50" s="7"/>
      <c r="N50" s="7"/>
      <c r="O50" s="7"/>
      <c r="P50" s="7"/>
      <c r="Q50" s="7"/>
      <c r="R50" s="7"/>
      <c r="S50" s="7"/>
      <c r="T50" s="7"/>
      <c r="U50" s="7"/>
      <c r="V50" s="7"/>
      <c r="W50" s="7"/>
      <c r="X50" s="7"/>
      <c r="Y50" s="7"/>
      <c r="Z50" s="7"/>
      <c r="AA50" s="7"/>
      <c r="AB50" s="15"/>
    </row>
    <row r="51" spans="4:28" ht="13.5" customHeight="1">
      <c r="D51" s="14"/>
      <c r="E51" s="7"/>
      <c r="F51" s="7"/>
      <c r="G51" s="7"/>
      <c r="H51" s="7"/>
      <c r="I51" s="7"/>
      <c r="J51" s="7"/>
      <c r="K51" s="7"/>
      <c r="L51" s="7"/>
      <c r="M51" s="7"/>
      <c r="N51" s="7"/>
      <c r="O51" s="7"/>
      <c r="P51" s="7"/>
      <c r="Q51" s="7"/>
      <c r="R51" s="7"/>
      <c r="S51" s="7"/>
      <c r="T51" s="7"/>
      <c r="U51" s="7"/>
      <c r="V51" s="7"/>
      <c r="W51" s="7"/>
      <c r="X51" s="7"/>
      <c r="Y51" s="7"/>
      <c r="Z51" s="7"/>
      <c r="AA51" s="7"/>
      <c r="AB51" s="15"/>
    </row>
    <row r="52" spans="4:28" ht="13.5" customHeight="1">
      <c r="D52" s="14"/>
      <c r="E52" s="7"/>
      <c r="F52" s="7"/>
      <c r="G52" s="7"/>
      <c r="H52" s="7"/>
      <c r="I52" s="7"/>
      <c r="J52" s="7"/>
      <c r="K52" s="7"/>
      <c r="L52" s="7"/>
      <c r="M52" s="7"/>
      <c r="N52" s="7"/>
      <c r="O52" s="7"/>
      <c r="P52" s="7"/>
      <c r="Q52" s="7"/>
      <c r="R52" s="7"/>
      <c r="S52" s="7"/>
      <c r="T52" s="7"/>
      <c r="U52" s="7"/>
      <c r="V52" s="7"/>
      <c r="W52" s="7"/>
      <c r="X52" s="7"/>
      <c r="Y52" s="7"/>
      <c r="Z52" s="7"/>
      <c r="AA52" s="7"/>
      <c r="AB52" s="15"/>
    </row>
    <row r="53" spans="4:28" ht="13.5" customHeight="1">
      <c r="D53" s="14"/>
      <c r="E53" s="7"/>
      <c r="F53" s="7"/>
      <c r="G53" s="7"/>
      <c r="H53" s="7"/>
      <c r="I53" s="7"/>
      <c r="J53" s="7"/>
      <c r="K53" s="7"/>
      <c r="L53" s="7"/>
      <c r="M53" s="7"/>
      <c r="N53" s="7"/>
      <c r="O53" s="7"/>
      <c r="P53" s="7"/>
      <c r="Q53" s="7"/>
      <c r="R53" s="7"/>
      <c r="S53" s="7"/>
      <c r="T53" s="7"/>
      <c r="U53" s="7"/>
      <c r="V53" s="7"/>
      <c r="W53" s="7"/>
      <c r="X53" s="7"/>
      <c r="Y53" s="7"/>
      <c r="Z53" s="7"/>
      <c r="AA53" s="7"/>
      <c r="AB53" s="15"/>
    </row>
    <row r="54" spans="4:28" ht="13.5" customHeight="1">
      <c r="D54" s="14"/>
      <c r="E54" s="7"/>
      <c r="F54" s="7"/>
      <c r="G54" s="7"/>
      <c r="H54" s="7"/>
      <c r="I54" s="7"/>
      <c r="J54" s="7"/>
      <c r="K54" s="7"/>
      <c r="L54" s="7"/>
      <c r="M54" s="7"/>
      <c r="N54" s="7"/>
      <c r="O54" s="7"/>
      <c r="P54" s="7"/>
      <c r="Q54" s="7"/>
      <c r="R54" s="7"/>
      <c r="S54" s="7"/>
      <c r="T54" s="7"/>
      <c r="U54" s="7"/>
      <c r="V54" s="7"/>
      <c r="W54" s="7"/>
      <c r="X54" s="7"/>
      <c r="Y54" s="7"/>
      <c r="Z54" s="7"/>
      <c r="AA54" s="7"/>
      <c r="AB54" s="15"/>
    </row>
    <row r="55" spans="4:28" ht="13.5" customHeight="1">
      <c r="D55" s="14"/>
      <c r="E55" s="7"/>
      <c r="F55" s="7"/>
      <c r="G55" s="7"/>
      <c r="H55" s="7"/>
      <c r="I55" s="7"/>
      <c r="J55" s="7"/>
      <c r="K55" s="7"/>
      <c r="L55" s="7"/>
      <c r="M55" s="7"/>
      <c r="N55" s="7"/>
      <c r="O55" s="7"/>
      <c r="P55" s="7"/>
      <c r="Q55" s="7"/>
      <c r="R55" s="7"/>
      <c r="S55" s="7"/>
      <c r="T55" s="7"/>
      <c r="U55" s="7"/>
      <c r="V55" s="7"/>
      <c r="W55" s="7"/>
      <c r="X55" s="7"/>
      <c r="Y55" s="7"/>
      <c r="Z55" s="7"/>
      <c r="AA55" s="7"/>
      <c r="AB55" s="15"/>
    </row>
    <row r="56" spans="4:28" ht="13.5" customHeight="1">
      <c r="D56" s="14"/>
      <c r="E56" s="7"/>
      <c r="F56" s="7"/>
      <c r="G56" s="7"/>
      <c r="H56" s="7"/>
      <c r="I56" s="7"/>
      <c r="J56" s="7"/>
      <c r="K56" s="7"/>
      <c r="L56" s="7"/>
      <c r="M56" s="7"/>
      <c r="N56" s="7"/>
      <c r="O56" s="7"/>
      <c r="P56" s="7"/>
      <c r="Q56" s="7"/>
      <c r="R56" s="7"/>
      <c r="S56" s="7"/>
      <c r="T56" s="7"/>
      <c r="U56" s="7"/>
      <c r="V56" s="7"/>
      <c r="W56" s="7"/>
      <c r="X56" s="7"/>
      <c r="Y56" s="7"/>
      <c r="Z56" s="7"/>
      <c r="AA56" s="7"/>
      <c r="AB56" s="15"/>
    </row>
    <row r="57" spans="4:28" ht="13.5" customHeight="1">
      <c r="D57" s="14"/>
      <c r="E57" s="7"/>
      <c r="F57" s="7"/>
      <c r="G57" s="7"/>
      <c r="H57" s="7"/>
      <c r="I57" s="7"/>
      <c r="J57" s="7"/>
      <c r="K57" s="7"/>
      <c r="L57" s="7"/>
      <c r="M57" s="7"/>
      <c r="N57" s="7"/>
      <c r="O57" s="7"/>
      <c r="P57" s="7"/>
      <c r="Q57" s="7"/>
      <c r="R57" s="7"/>
      <c r="S57" s="7"/>
      <c r="T57" s="7"/>
      <c r="U57" s="7"/>
      <c r="V57" s="7"/>
      <c r="W57" s="7"/>
      <c r="X57" s="7"/>
      <c r="Y57" s="7"/>
      <c r="Z57" s="7"/>
      <c r="AA57" s="7"/>
      <c r="AB57" s="15"/>
    </row>
    <row r="58" spans="4:28" ht="13.5" customHeight="1">
      <c r="D58" s="14"/>
      <c r="E58" s="7"/>
      <c r="F58" s="7"/>
      <c r="G58" s="7"/>
      <c r="H58" s="7"/>
      <c r="I58" s="7"/>
      <c r="J58" s="7"/>
      <c r="K58" s="7"/>
      <c r="L58" s="7"/>
      <c r="M58" s="7"/>
      <c r="N58" s="7"/>
      <c r="O58" s="7"/>
      <c r="P58" s="7"/>
      <c r="Q58" s="7"/>
      <c r="R58" s="7"/>
      <c r="S58" s="7"/>
      <c r="T58" s="7"/>
      <c r="U58" s="7"/>
      <c r="V58" s="7"/>
      <c r="W58" s="7"/>
      <c r="X58" s="7"/>
      <c r="Y58" s="7"/>
      <c r="Z58" s="7"/>
      <c r="AA58" s="7"/>
      <c r="AB58" s="15"/>
    </row>
    <row r="59" spans="4:28" ht="13.5" customHeight="1">
      <c r="D59" s="10"/>
      <c r="E59" s="13"/>
      <c r="F59" s="13"/>
      <c r="G59" s="13"/>
      <c r="H59" s="13"/>
      <c r="I59" s="13"/>
      <c r="J59" s="13"/>
      <c r="K59" s="13"/>
      <c r="L59" s="13"/>
      <c r="M59" s="13"/>
      <c r="N59" s="13"/>
      <c r="O59" s="13"/>
      <c r="P59" s="13"/>
      <c r="Q59" s="13"/>
      <c r="R59" s="13"/>
      <c r="S59" s="13"/>
      <c r="T59" s="13"/>
      <c r="U59" s="13"/>
      <c r="V59" s="13"/>
      <c r="W59" s="13"/>
      <c r="X59" s="13"/>
      <c r="Y59" s="13"/>
      <c r="Z59" s="13"/>
      <c r="AA59" s="13"/>
      <c r="AB59" s="11"/>
    </row>
    <row r="60" spans="4:28" ht="13.5" customHeight="1"/>
    <row r="61" spans="4:28" ht="13.5" customHeight="1"/>
    <row r="62" spans="4:28" ht="13.5" customHeight="1"/>
    <row r="63" spans="4:28" ht="13.5" customHeight="1"/>
    <row r="64" spans="4:28" ht="13.5" customHeight="1"/>
  </sheetData>
  <mergeCells count="4">
    <mergeCell ref="B1:P1"/>
    <mergeCell ref="B4:AD27"/>
    <mergeCell ref="D42:AB42"/>
    <mergeCell ref="D43:AB59"/>
  </mergeCells>
  <printOptions horizontalCentered="1"/>
  <pageMargins left="0.78740157480314965" right="0.78740157480314965" top="0.98425196850393704" bottom="0.98425196850393704" header="0" footer="0.39370078740157483"/>
  <pageSetup scale="36" fitToHeight="10" orientation="landscape"/>
  <headerFooter>
    <oddFooter>&amp;R&amp;P de &amp;N</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AI61"/>
  <sheetViews>
    <sheetView showGridLines="0" zoomScaleSheetLayoutView="78" workbookViewId="0">
      <selection activeCell="B3" sqref="B3"/>
    </sheetView>
  </sheetViews>
  <sheetFormatPr baseColWidth="10" defaultColWidth="11.42578125" defaultRowHeight="12.75"/>
  <cols>
    <col min="1" max="1" width="4" style="1" customWidth="1"/>
    <col min="2" max="2" width="16.4257812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4.85546875" style="1" customWidth="1"/>
    <col min="17" max="17" width="13.85546875" style="1" customWidth="1"/>
    <col min="18" max="18" width="10.28515625" style="1" customWidth="1"/>
    <col min="19" max="19" width="14.85546875" style="1" customWidth="1"/>
    <col min="20" max="21" width="12.28515625" style="1" customWidth="1"/>
    <col min="22" max="22" width="17.28515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ht="48" customHeight="1">
      <c r="A1" s="4"/>
      <c r="B1" s="16" t="s">
        <v>0</v>
      </c>
      <c r="C1" s="16"/>
      <c r="D1" s="16"/>
      <c r="E1" s="16"/>
      <c r="F1" s="16"/>
      <c r="G1" s="16"/>
      <c r="H1" s="16"/>
      <c r="I1" s="16"/>
      <c r="J1" s="16"/>
      <c r="K1" s="16"/>
      <c r="L1" s="16"/>
      <c r="M1" s="4" t="s">
        <v>1</v>
      </c>
      <c r="N1" s="4"/>
      <c r="O1" s="4"/>
      <c r="P1" s="17"/>
      <c r="Q1" s="17"/>
      <c r="R1" s="17"/>
      <c r="S1" s="2"/>
      <c r="T1" s="2"/>
      <c r="U1" s="2"/>
      <c r="V1" s="2"/>
      <c r="W1" s="2"/>
      <c r="X1" s="2"/>
      <c r="Y1" s="2"/>
      <c r="Z1" s="18"/>
      <c r="AA1" s="18"/>
      <c r="AB1" s="19"/>
      <c r="AE1" s="2"/>
      <c r="AI1" s="20"/>
    </row>
    <row r="2" spans="1:35" ht="13.5" customHeight="1"/>
    <row r="3" spans="1:35" ht="40.5" customHeight="1">
      <c r="B3" s="21" t="s">
        <v>5</v>
      </c>
      <c r="C3" s="22"/>
      <c r="D3" s="22"/>
      <c r="E3" s="22"/>
      <c r="F3" s="22"/>
      <c r="G3" s="22"/>
      <c r="H3" s="22"/>
      <c r="I3" s="22"/>
      <c r="J3" s="22"/>
      <c r="K3" s="22"/>
      <c r="L3" s="22"/>
      <c r="M3" s="22"/>
      <c r="N3" s="22"/>
      <c r="O3" s="22"/>
      <c r="P3" s="22"/>
      <c r="Q3" s="22"/>
      <c r="R3" s="22"/>
      <c r="S3" s="22"/>
      <c r="T3" s="22"/>
      <c r="U3" s="22"/>
      <c r="V3" s="22"/>
    </row>
    <row r="4" spans="1:35" ht="53.25" customHeight="1">
      <c r="B4" s="23" t="s">
        <v>6</v>
      </c>
      <c r="C4" s="24" t="s">
        <v>7</v>
      </c>
      <c r="D4" s="25" t="s">
        <v>8</v>
      </c>
      <c r="E4" s="27"/>
      <c r="F4" s="27"/>
      <c r="G4" s="27"/>
      <c r="H4" s="26"/>
      <c r="I4" s="24"/>
      <c r="J4" s="23" t="s">
        <v>9</v>
      </c>
      <c r="K4" s="24" t="s">
        <v>10</v>
      </c>
      <c r="L4" s="28" t="s">
        <v>11</v>
      </c>
      <c r="M4" s="30"/>
      <c r="N4" s="30"/>
      <c r="O4" s="29"/>
      <c r="P4" s="31" t="s">
        <v>12</v>
      </c>
      <c r="Q4" s="32" t="s">
        <v>13</v>
      </c>
      <c r="R4" s="33"/>
      <c r="S4" s="23" t="s">
        <v>14</v>
      </c>
      <c r="T4" s="28" t="s">
        <v>15</v>
      </c>
      <c r="U4" s="30"/>
      <c r="V4" s="29"/>
    </row>
    <row r="5" spans="1:35" ht="15.75" customHeight="1">
      <c r="B5" s="34" t="s">
        <v>16</v>
      </c>
      <c r="C5" s="36"/>
      <c r="D5" s="36"/>
      <c r="E5" s="36"/>
      <c r="F5" s="36"/>
      <c r="G5" s="36"/>
      <c r="H5" s="36"/>
      <c r="I5" s="36"/>
      <c r="J5" s="36"/>
      <c r="K5" s="36"/>
      <c r="L5" s="36"/>
      <c r="M5" s="36"/>
      <c r="N5" s="36"/>
      <c r="O5" s="36"/>
      <c r="P5" s="36"/>
      <c r="Q5" s="36"/>
      <c r="R5" s="36"/>
      <c r="S5" s="36"/>
      <c r="T5" s="36"/>
      <c r="U5" s="36"/>
      <c r="V5" s="35"/>
    </row>
    <row r="6" spans="1:35" ht="64.5" customHeight="1">
      <c r="B6" s="23" t="s">
        <v>17</v>
      </c>
      <c r="C6" s="28" t="s">
        <v>18</v>
      </c>
      <c r="D6" s="30"/>
      <c r="E6" s="30"/>
      <c r="F6" s="30"/>
      <c r="G6" s="29"/>
      <c r="H6" s="23"/>
      <c r="I6" s="23"/>
      <c r="J6" s="23" t="s">
        <v>19</v>
      </c>
      <c r="K6" s="28" t="s">
        <v>20</v>
      </c>
      <c r="L6" s="30"/>
      <c r="M6" s="29"/>
      <c r="N6" s="24"/>
      <c r="O6" s="23" t="s">
        <v>21</v>
      </c>
      <c r="P6" s="28" t="s">
        <v>22</v>
      </c>
      <c r="Q6" s="29"/>
      <c r="R6" s="24"/>
      <c r="S6" s="23" t="s">
        <v>23</v>
      </c>
      <c r="T6" s="28" t="s">
        <v>24</v>
      </c>
      <c r="U6" s="30"/>
      <c r="V6" s="29"/>
    </row>
    <row r="7" spans="1:35" ht="22.5" customHeight="1">
      <c r="B7" s="21" t="s">
        <v>25</v>
      </c>
      <c r="C7" s="22"/>
      <c r="D7" s="22"/>
      <c r="E7" s="22"/>
      <c r="F7" s="22"/>
      <c r="G7" s="22"/>
      <c r="H7" s="22"/>
      <c r="I7" s="22"/>
      <c r="J7" s="22"/>
      <c r="K7" s="22"/>
      <c r="L7" s="22"/>
      <c r="M7" s="22"/>
      <c r="N7" s="22"/>
      <c r="O7" s="22"/>
      <c r="P7" s="22"/>
      <c r="Q7" s="22"/>
      <c r="R7" s="22"/>
      <c r="S7" s="22"/>
      <c r="T7" s="22"/>
      <c r="U7" s="22"/>
      <c r="V7" s="22"/>
    </row>
    <row r="8" spans="1:35" ht="16.5" customHeight="1">
      <c r="B8" s="40" t="s">
        <v>26</v>
      </c>
      <c r="C8" s="43" t="s">
        <v>27</v>
      </c>
      <c r="D8" s="38"/>
      <c r="E8" s="38"/>
      <c r="F8" s="38"/>
      <c r="G8" s="38"/>
      <c r="H8" s="45"/>
      <c r="I8" s="50" t="s">
        <v>28</v>
      </c>
      <c r="J8" s="52"/>
      <c r="K8" s="52"/>
      <c r="L8" s="52"/>
      <c r="M8" s="52"/>
      <c r="N8" s="52"/>
      <c r="O8" s="52"/>
      <c r="P8" s="52"/>
      <c r="Q8" s="52"/>
      <c r="R8" s="52"/>
      <c r="S8" s="51"/>
      <c r="T8" s="50" t="s">
        <v>29</v>
      </c>
      <c r="U8" s="51"/>
      <c r="V8" s="40" t="s">
        <v>30</v>
      </c>
    </row>
    <row r="9" spans="1:35" ht="19.5" customHeight="1">
      <c r="B9" s="42"/>
      <c r="C9" s="44"/>
      <c r="D9" s="39"/>
      <c r="E9" s="39"/>
      <c r="F9" s="39"/>
      <c r="G9" s="39"/>
      <c r="H9" s="49"/>
      <c r="I9" s="43" t="s">
        <v>31</v>
      </c>
      <c r="J9" s="38"/>
      <c r="K9" s="45"/>
      <c r="L9" s="43" t="s">
        <v>32</v>
      </c>
      <c r="M9" s="38"/>
      <c r="N9" s="38"/>
      <c r="O9" s="45"/>
      <c r="P9" s="40" t="s">
        <v>33</v>
      </c>
      <c r="Q9" s="40" t="s">
        <v>34</v>
      </c>
      <c r="R9" s="53" t="s">
        <v>35</v>
      </c>
      <c r="S9" s="54"/>
      <c r="T9" s="40" t="s">
        <v>36</v>
      </c>
      <c r="U9" s="40" t="s">
        <v>37</v>
      </c>
      <c r="V9" s="42"/>
    </row>
    <row r="10" spans="1:35" ht="36.75" customHeight="1">
      <c r="B10" s="41"/>
      <c r="C10" s="46"/>
      <c r="D10" s="48"/>
      <c r="E10" s="48"/>
      <c r="F10" s="48"/>
      <c r="G10" s="48"/>
      <c r="H10" s="47"/>
      <c r="I10" s="46"/>
      <c r="J10" s="48"/>
      <c r="K10" s="47"/>
      <c r="L10" s="46"/>
      <c r="M10" s="48"/>
      <c r="N10" s="48"/>
      <c r="O10" s="47"/>
      <c r="P10" s="41"/>
      <c r="Q10" s="41"/>
      <c r="R10" s="55" t="s">
        <v>38</v>
      </c>
      <c r="S10" s="55" t="s">
        <v>39</v>
      </c>
      <c r="T10" s="41"/>
      <c r="U10" s="41"/>
      <c r="V10" s="41"/>
    </row>
    <row r="11" spans="1:35" ht="75" customHeight="1">
      <c r="A11" s="56"/>
      <c r="B11" s="57" t="s">
        <v>40</v>
      </c>
      <c r="C11" s="58" t="s">
        <v>41</v>
      </c>
      <c r="D11" s="60"/>
      <c r="E11" s="60"/>
      <c r="F11" s="60"/>
      <c r="G11" s="60"/>
      <c r="H11" s="59"/>
      <c r="I11" s="58" t="s">
        <v>42</v>
      </c>
      <c r="J11" s="60"/>
      <c r="K11" s="59"/>
      <c r="L11" s="58" t="s">
        <v>43</v>
      </c>
      <c r="M11" s="60"/>
      <c r="N11" s="60"/>
      <c r="O11" s="59"/>
      <c r="P11" s="61" t="s">
        <v>44</v>
      </c>
      <c r="Q11" s="61" t="s">
        <v>45</v>
      </c>
      <c r="R11" s="61">
        <v>100</v>
      </c>
      <c r="S11" s="61">
        <v>59.99</v>
      </c>
      <c r="T11" s="61">
        <v>54.17</v>
      </c>
      <c r="U11" s="61">
        <f t="shared" ref="U11:U32" si="0">IF(ISERROR(T11/S11),"N/A",T11/S11*100)</f>
        <v>90.298383063843985</v>
      </c>
      <c r="V11" s="61" t="s">
        <v>46</v>
      </c>
    </row>
    <row r="12" spans="1:35" ht="75" customHeight="1">
      <c r="A12" s="56"/>
      <c r="B12" s="57" t="s">
        <v>47</v>
      </c>
      <c r="C12" s="58" t="s">
        <v>48</v>
      </c>
      <c r="D12" s="60"/>
      <c r="E12" s="60"/>
      <c r="F12" s="60"/>
      <c r="G12" s="60"/>
      <c r="H12" s="59"/>
      <c r="I12" s="58" t="s">
        <v>49</v>
      </c>
      <c r="J12" s="60"/>
      <c r="K12" s="59"/>
      <c r="L12" s="58" t="s">
        <v>50</v>
      </c>
      <c r="M12" s="60"/>
      <c r="N12" s="60"/>
      <c r="O12" s="59"/>
      <c r="P12" s="61" t="s">
        <v>51</v>
      </c>
      <c r="Q12" s="61" t="s">
        <v>52</v>
      </c>
      <c r="R12" s="61">
        <v>1.0055799999999999</v>
      </c>
      <c r="S12" s="61" t="s">
        <v>53</v>
      </c>
      <c r="T12" s="61" t="s">
        <v>53</v>
      </c>
      <c r="U12" s="61" t="str">
        <f t="shared" si="0"/>
        <v>N/A</v>
      </c>
      <c r="V12" s="61" t="s">
        <v>46</v>
      </c>
    </row>
    <row r="13" spans="1:35" ht="75" customHeight="1">
      <c r="A13" s="56"/>
      <c r="B13" s="57" t="s">
        <v>47</v>
      </c>
      <c r="C13" s="58" t="s">
        <v>51</v>
      </c>
      <c r="D13" s="60"/>
      <c r="E13" s="60"/>
      <c r="F13" s="60"/>
      <c r="G13" s="60"/>
      <c r="H13" s="59"/>
      <c r="I13" s="58" t="s">
        <v>54</v>
      </c>
      <c r="J13" s="60"/>
      <c r="K13" s="59"/>
      <c r="L13" s="58" t="s">
        <v>55</v>
      </c>
      <c r="M13" s="60"/>
      <c r="N13" s="60"/>
      <c r="O13" s="59"/>
      <c r="P13" s="61" t="s">
        <v>44</v>
      </c>
      <c r="Q13" s="61" t="s">
        <v>56</v>
      </c>
      <c r="R13" s="61" t="s">
        <v>53</v>
      </c>
      <c r="S13" s="61" t="s">
        <v>53</v>
      </c>
      <c r="T13" s="61" t="s">
        <v>53</v>
      </c>
      <c r="U13" s="61" t="str">
        <f t="shared" si="0"/>
        <v>N/A</v>
      </c>
      <c r="V13" s="61" t="s">
        <v>46</v>
      </c>
    </row>
    <row r="14" spans="1:35" ht="75" customHeight="1">
      <c r="A14" s="56"/>
      <c r="B14" s="57" t="s">
        <v>57</v>
      </c>
      <c r="C14" s="58" t="s">
        <v>58</v>
      </c>
      <c r="D14" s="60"/>
      <c r="E14" s="60"/>
      <c r="F14" s="60"/>
      <c r="G14" s="60"/>
      <c r="H14" s="59"/>
      <c r="I14" s="58" t="s">
        <v>59</v>
      </c>
      <c r="J14" s="60"/>
      <c r="K14" s="59"/>
      <c r="L14" s="58" t="s">
        <v>60</v>
      </c>
      <c r="M14" s="60"/>
      <c r="N14" s="60"/>
      <c r="O14" s="59"/>
      <c r="P14" s="61" t="s">
        <v>44</v>
      </c>
      <c r="Q14" s="61" t="s">
        <v>56</v>
      </c>
      <c r="R14" s="61" t="s">
        <v>53</v>
      </c>
      <c r="S14" s="61" t="s">
        <v>53</v>
      </c>
      <c r="T14" s="61" t="s">
        <v>53</v>
      </c>
      <c r="U14" s="61" t="str">
        <f t="shared" si="0"/>
        <v>N/A</v>
      </c>
      <c r="V14" s="61" t="s">
        <v>46</v>
      </c>
    </row>
    <row r="15" spans="1:35" ht="75" customHeight="1">
      <c r="A15" s="56"/>
      <c r="B15" s="57" t="s">
        <v>57</v>
      </c>
      <c r="C15" s="58" t="s">
        <v>51</v>
      </c>
      <c r="D15" s="60"/>
      <c r="E15" s="60"/>
      <c r="F15" s="60"/>
      <c r="G15" s="60"/>
      <c r="H15" s="59"/>
      <c r="I15" s="58" t="s">
        <v>61</v>
      </c>
      <c r="J15" s="60"/>
      <c r="K15" s="59"/>
      <c r="L15" s="58" t="s">
        <v>62</v>
      </c>
      <c r="M15" s="60"/>
      <c r="N15" s="60"/>
      <c r="O15" s="59"/>
      <c r="P15" s="61" t="s">
        <v>44</v>
      </c>
      <c r="Q15" s="61" t="s">
        <v>56</v>
      </c>
      <c r="R15" s="61" t="s">
        <v>53</v>
      </c>
      <c r="S15" s="61" t="s">
        <v>53</v>
      </c>
      <c r="T15" s="61" t="s">
        <v>53</v>
      </c>
      <c r="U15" s="61" t="str">
        <f t="shared" si="0"/>
        <v>N/A</v>
      </c>
      <c r="V15" s="61" t="s">
        <v>46</v>
      </c>
    </row>
    <row r="16" spans="1:35" ht="75" customHeight="1">
      <c r="A16" s="56"/>
      <c r="B16" s="57" t="s">
        <v>63</v>
      </c>
      <c r="C16" s="58" t="s">
        <v>64</v>
      </c>
      <c r="D16" s="60"/>
      <c r="E16" s="60"/>
      <c r="F16" s="60"/>
      <c r="G16" s="60"/>
      <c r="H16" s="59"/>
      <c r="I16" s="58" t="s">
        <v>65</v>
      </c>
      <c r="J16" s="60"/>
      <c r="K16" s="59"/>
      <c r="L16" s="58" t="s">
        <v>66</v>
      </c>
      <c r="M16" s="60"/>
      <c r="N16" s="60"/>
      <c r="O16" s="59"/>
      <c r="P16" s="61" t="s">
        <v>44</v>
      </c>
      <c r="Q16" s="61" t="s">
        <v>67</v>
      </c>
      <c r="R16" s="61">
        <v>42.77</v>
      </c>
      <c r="S16" s="61">
        <v>14.21</v>
      </c>
      <c r="T16" s="61">
        <v>35.81</v>
      </c>
      <c r="U16" s="61">
        <f t="shared" si="0"/>
        <v>252.00562983814217</v>
      </c>
      <c r="V16" s="61" t="s">
        <v>46</v>
      </c>
    </row>
    <row r="17" spans="1:22" ht="75" customHeight="1">
      <c r="A17" s="56"/>
      <c r="B17" s="57" t="s">
        <v>63</v>
      </c>
      <c r="C17" s="58" t="s">
        <v>51</v>
      </c>
      <c r="D17" s="60"/>
      <c r="E17" s="60"/>
      <c r="F17" s="60"/>
      <c r="G17" s="60"/>
      <c r="H17" s="59"/>
      <c r="I17" s="58" t="s">
        <v>68</v>
      </c>
      <c r="J17" s="60"/>
      <c r="K17" s="59"/>
      <c r="L17" s="58" t="s">
        <v>69</v>
      </c>
      <c r="M17" s="60"/>
      <c r="N17" s="60"/>
      <c r="O17" s="59"/>
      <c r="P17" s="61" t="s">
        <v>44</v>
      </c>
      <c r="Q17" s="61" t="s">
        <v>67</v>
      </c>
      <c r="R17" s="61">
        <v>45</v>
      </c>
      <c r="S17" s="61">
        <v>14.99</v>
      </c>
      <c r="T17" s="61">
        <v>43.04</v>
      </c>
      <c r="U17" s="61">
        <f t="shared" si="0"/>
        <v>287.12474983322215</v>
      </c>
      <c r="V17" s="61" t="s">
        <v>46</v>
      </c>
    </row>
    <row r="18" spans="1:22" ht="75" customHeight="1">
      <c r="A18" s="56"/>
      <c r="B18" s="57" t="s">
        <v>51</v>
      </c>
      <c r="C18" s="58" t="s">
        <v>70</v>
      </c>
      <c r="D18" s="60"/>
      <c r="E18" s="60"/>
      <c r="F18" s="60"/>
      <c r="G18" s="60"/>
      <c r="H18" s="59"/>
      <c r="I18" s="58" t="s">
        <v>71</v>
      </c>
      <c r="J18" s="60"/>
      <c r="K18" s="59"/>
      <c r="L18" s="58" t="s">
        <v>72</v>
      </c>
      <c r="M18" s="60"/>
      <c r="N18" s="60"/>
      <c r="O18" s="59"/>
      <c r="P18" s="61" t="s">
        <v>44</v>
      </c>
      <c r="Q18" s="61" t="s">
        <v>67</v>
      </c>
      <c r="R18" s="61">
        <v>27.27</v>
      </c>
      <c r="S18" s="61">
        <v>9.0500000000000007</v>
      </c>
      <c r="T18" s="61">
        <v>27.9</v>
      </c>
      <c r="U18" s="61">
        <f t="shared" si="0"/>
        <v>308.28729281767949</v>
      </c>
      <c r="V18" s="61" t="s">
        <v>46</v>
      </c>
    </row>
    <row r="19" spans="1:22" ht="75" customHeight="1">
      <c r="A19" s="56"/>
      <c r="B19" s="57" t="s">
        <v>51</v>
      </c>
      <c r="C19" s="58" t="s">
        <v>51</v>
      </c>
      <c r="D19" s="60"/>
      <c r="E19" s="60"/>
      <c r="F19" s="60"/>
      <c r="G19" s="60"/>
      <c r="H19" s="59"/>
      <c r="I19" s="58" t="s">
        <v>73</v>
      </c>
      <c r="J19" s="60"/>
      <c r="K19" s="59"/>
      <c r="L19" s="58" t="s">
        <v>74</v>
      </c>
      <c r="M19" s="60"/>
      <c r="N19" s="60"/>
      <c r="O19" s="59"/>
      <c r="P19" s="61" t="s">
        <v>44</v>
      </c>
      <c r="Q19" s="61" t="s">
        <v>67</v>
      </c>
      <c r="R19" s="61">
        <v>23</v>
      </c>
      <c r="S19" s="61">
        <v>7.66</v>
      </c>
      <c r="T19" s="61">
        <v>18.39</v>
      </c>
      <c r="U19" s="61">
        <f t="shared" si="0"/>
        <v>240.07832898172325</v>
      </c>
      <c r="V19" s="61" t="s">
        <v>46</v>
      </c>
    </row>
    <row r="20" spans="1:22" ht="75" customHeight="1">
      <c r="A20" s="56"/>
      <c r="B20" s="57" t="s">
        <v>51</v>
      </c>
      <c r="C20" s="58" t="s">
        <v>75</v>
      </c>
      <c r="D20" s="60"/>
      <c r="E20" s="60"/>
      <c r="F20" s="60"/>
      <c r="G20" s="60"/>
      <c r="H20" s="59"/>
      <c r="I20" s="58" t="s">
        <v>76</v>
      </c>
      <c r="J20" s="60"/>
      <c r="K20" s="59"/>
      <c r="L20" s="58" t="s">
        <v>77</v>
      </c>
      <c r="M20" s="60"/>
      <c r="N20" s="60"/>
      <c r="O20" s="59"/>
      <c r="P20" s="61" t="s">
        <v>44</v>
      </c>
      <c r="Q20" s="61" t="s">
        <v>67</v>
      </c>
      <c r="R20" s="61">
        <v>14.11</v>
      </c>
      <c r="S20" s="61">
        <v>4.66</v>
      </c>
      <c r="T20" s="61">
        <v>9.0399999999999991</v>
      </c>
      <c r="U20" s="61">
        <f t="shared" si="0"/>
        <v>193.99141630901283</v>
      </c>
      <c r="V20" s="61" t="s">
        <v>46</v>
      </c>
    </row>
    <row r="21" spans="1:22" ht="75" customHeight="1">
      <c r="A21" s="56"/>
      <c r="B21" s="57" t="s">
        <v>51</v>
      </c>
      <c r="C21" s="58" t="s">
        <v>51</v>
      </c>
      <c r="D21" s="60"/>
      <c r="E21" s="60"/>
      <c r="F21" s="60"/>
      <c r="G21" s="60"/>
      <c r="H21" s="59"/>
      <c r="I21" s="58" t="s">
        <v>78</v>
      </c>
      <c r="J21" s="60"/>
      <c r="K21" s="59"/>
      <c r="L21" s="58" t="s">
        <v>79</v>
      </c>
      <c r="M21" s="60"/>
      <c r="N21" s="60"/>
      <c r="O21" s="59"/>
      <c r="P21" s="61" t="s">
        <v>44</v>
      </c>
      <c r="Q21" s="61" t="s">
        <v>67</v>
      </c>
      <c r="R21" s="61">
        <v>12</v>
      </c>
      <c r="S21" s="61">
        <v>4</v>
      </c>
      <c r="T21" s="61">
        <v>6.95</v>
      </c>
      <c r="U21" s="61">
        <f t="shared" si="0"/>
        <v>173.75</v>
      </c>
      <c r="V21" s="61" t="s">
        <v>46</v>
      </c>
    </row>
    <row r="22" spans="1:22" ht="75" customHeight="1">
      <c r="A22" s="56"/>
      <c r="B22" s="57" t="s">
        <v>51</v>
      </c>
      <c r="C22" s="58" t="s">
        <v>51</v>
      </c>
      <c r="D22" s="60"/>
      <c r="E22" s="60"/>
      <c r="F22" s="60"/>
      <c r="G22" s="60"/>
      <c r="H22" s="59"/>
      <c r="I22" s="58" t="s">
        <v>80</v>
      </c>
      <c r="J22" s="60"/>
      <c r="K22" s="59"/>
      <c r="L22" s="58" t="s">
        <v>81</v>
      </c>
      <c r="M22" s="60"/>
      <c r="N22" s="60"/>
      <c r="O22" s="59"/>
      <c r="P22" s="61" t="s">
        <v>44</v>
      </c>
      <c r="Q22" s="61" t="s">
        <v>67</v>
      </c>
      <c r="R22" s="61">
        <v>1.77</v>
      </c>
      <c r="S22" s="61">
        <v>0.56000000000000005</v>
      </c>
      <c r="T22" s="61">
        <v>1.93</v>
      </c>
      <c r="U22" s="61">
        <f t="shared" si="0"/>
        <v>344.64285714285711</v>
      </c>
      <c r="V22" s="61" t="s">
        <v>46</v>
      </c>
    </row>
    <row r="23" spans="1:22" ht="75" customHeight="1">
      <c r="A23" s="56"/>
      <c r="B23" s="57" t="s">
        <v>51</v>
      </c>
      <c r="C23" s="58" t="s">
        <v>51</v>
      </c>
      <c r="D23" s="60"/>
      <c r="E23" s="60"/>
      <c r="F23" s="60"/>
      <c r="G23" s="60"/>
      <c r="H23" s="59"/>
      <c r="I23" s="58" t="s">
        <v>82</v>
      </c>
      <c r="J23" s="60"/>
      <c r="K23" s="59"/>
      <c r="L23" s="58" t="s">
        <v>83</v>
      </c>
      <c r="M23" s="60"/>
      <c r="N23" s="60"/>
      <c r="O23" s="59"/>
      <c r="P23" s="61" t="s">
        <v>44</v>
      </c>
      <c r="Q23" s="61" t="s">
        <v>67</v>
      </c>
      <c r="R23" s="61">
        <v>3</v>
      </c>
      <c r="S23" s="61">
        <v>1</v>
      </c>
      <c r="T23" s="61">
        <v>2.93</v>
      </c>
      <c r="U23" s="61">
        <f t="shared" si="0"/>
        <v>293</v>
      </c>
      <c r="V23" s="61" t="s">
        <v>46</v>
      </c>
    </row>
    <row r="24" spans="1:22" ht="75" customHeight="1">
      <c r="A24" s="56"/>
      <c r="B24" s="57" t="s">
        <v>51</v>
      </c>
      <c r="C24" s="58" t="s">
        <v>51</v>
      </c>
      <c r="D24" s="60"/>
      <c r="E24" s="60"/>
      <c r="F24" s="60"/>
      <c r="G24" s="60"/>
      <c r="H24" s="59"/>
      <c r="I24" s="58" t="s">
        <v>84</v>
      </c>
      <c r="J24" s="60"/>
      <c r="K24" s="59"/>
      <c r="L24" s="58" t="s">
        <v>85</v>
      </c>
      <c r="M24" s="60"/>
      <c r="N24" s="60"/>
      <c r="O24" s="59"/>
      <c r="P24" s="61" t="s">
        <v>44</v>
      </c>
      <c r="Q24" s="61" t="s">
        <v>67</v>
      </c>
      <c r="R24" s="61">
        <v>3.43</v>
      </c>
      <c r="S24" s="61">
        <v>1.1100000000000001</v>
      </c>
      <c r="T24" s="61">
        <v>3.5</v>
      </c>
      <c r="U24" s="61">
        <f t="shared" si="0"/>
        <v>315.31531531531527</v>
      </c>
      <c r="V24" s="61" t="s">
        <v>46</v>
      </c>
    </row>
    <row r="25" spans="1:22" ht="75" customHeight="1">
      <c r="A25" s="56"/>
      <c r="B25" s="57" t="s">
        <v>51</v>
      </c>
      <c r="C25" s="58" t="s">
        <v>51</v>
      </c>
      <c r="D25" s="60"/>
      <c r="E25" s="60"/>
      <c r="F25" s="60"/>
      <c r="G25" s="60"/>
      <c r="H25" s="59"/>
      <c r="I25" s="58" t="s">
        <v>86</v>
      </c>
      <c r="J25" s="60"/>
      <c r="K25" s="59"/>
      <c r="L25" s="58" t="s">
        <v>87</v>
      </c>
      <c r="M25" s="60"/>
      <c r="N25" s="60"/>
      <c r="O25" s="59"/>
      <c r="P25" s="61" t="s">
        <v>44</v>
      </c>
      <c r="Q25" s="61" t="s">
        <v>67</v>
      </c>
      <c r="R25" s="61">
        <v>3</v>
      </c>
      <c r="S25" s="61">
        <v>1</v>
      </c>
      <c r="T25" s="61">
        <v>3.2</v>
      </c>
      <c r="U25" s="61">
        <f t="shared" si="0"/>
        <v>320</v>
      </c>
      <c r="V25" s="61" t="s">
        <v>46</v>
      </c>
    </row>
    <row r="26" spans="1:22" ht="75" customHeight="1">
      <c r="A26" s="56"/>
      <c r="B26" s="57" t="s">
        <v>51</v>
      </c>
      <c r="C26" s="58" t="s">
        <v>51</v>
      </c>
      <c r="D26" s="60"/>
      <c r="E26" s="60"/>
      <c r="F26" s="60"/>
      <c r="G26" s="60"/>
      <c r="H26" s="59"/>
      <c r="I26" s="58" t="s">
        <v>88</v>
      </c>
      <c r="J26" s="60"/>
      <c r="K26" s="59"/>
      <c r="L26" s="58" t="s">
        <v>89</v>
      </c>
      <c r="M26" s="60"/>
      <c r="N26" s="60"/>
      <c r="O26" s="59"/>
      <c r="P26" s="61" t="s">
        <v>44</v>
      </c>
      <c r="Q26" s="61" t="s">
        <v>67</v>
      </c>
      <c r="R26" s="61">
        <v>10.65</v>
      </c>
      <c r="S26" s="61">
        <v>3.51</v>
      </c>
      <c r="T26" s="61">
        <v>21.82</v>
      </c>
      <c r="U26" s="61">
        <f t="shared" si="0"/>
        <v>621.65242165242171</v>
      </c>
      <c r="V26" s="61" t="s">
        <v>46</v>
      </c>
    </row>
    <row r="27" spans="1:22" ht="75" customHeight="1">
      <c r="A27" s="56"/>
      <c r="B27" s="57" t="s">
        <v>51</v>
      </c>
      <c r="C27" s="58" t="s">
        <v>51</v>
      </c>
      <c r="D27" s="60"/>
      <c r="E27" s="60"/>
      <c r="F27" s="60"/>
      <c r="G27" s="60"/>
      <c r="H27" s="59"/>
      <c r="I27" s="58" t="s">
        <v>90</v>
      </c>
      <c r="J27" s="60"/>
      <c r="K27" s="59"/>
      <c r="L27" s="58" t="s">
        <v>91</v>
      </c>
      <c r="M27" s="60"/>
      <c r="N27" s="60"/>
      <c r="O27" s="59"/>
      <c r="P27" s="61" t="s">
        <v>44</v>
      </c>
      <c r="Q27" s="61" t="s">
        <v>67</v>
      </c>
      <c r="R27" s="61">
        <v>14</v>
      </c>
      <c r="S27" s="61">
        <v>4.66</v>
      </c>
      <c r="T27" s="61">
        <v>25.5</v>
      </c>
      <c r="U27" s="61">
        <f t="shared" si="0"/>
        <v>547.2103004291846</v>
      </c>
      <c r="V27" s="61" t="s">
        <v>46</v>
      </c>
    </row>
    <row r="28" spans="1:22" ht="75" customHeight="1">
      <c r="A28" s="56"/>
      <c r="B28" s="57" t="s">
        <v>40</v>
      </c>
      <c r="C28" s="58" t="s">
        <v>92</v>
      </c>
      <c r="D28" s="60"/>
      <c r="E28" s="60"/>
      <c r="F28" s="60"/>
      <c r="G28" s="60"/>
      <c r="H28" s="59"/>
      <c r="I28" s="58" t="s">
        <v>93</v>
      </c>
      <c r="J28" s="60"/>
      <c r="K28" s="59"/>
      <c r="L28" s="58" t="s">
        <v>94</v>
      </c>
      <c r="M28" s="60"/>
      <c r="N28" s="60"/>
      <c r="O28" s="59"/>
      <c r="P28" s="61" t="s">
        <v>44</v>
      </c>
      <c r="Q28" s="61" t="s">
        <v>45</v>
      </c>
      <c r="R28" s="61" t="s">
        <v>53</v>
      </c>
      <c r="S28" s="61" t="s">
        <v>53</v>
      </c>
      <c r="T28" s="61">
        <v>0</v>
      </c>
      <c r="U28" s="61" t="str">
        <f t="shared" si="0"/>
        <v>N/A</v>
      </c>
      <c r="V28" s="61" t="s">
        <v>95</v>
      </c>
    </row>
    <row r="29" spans="1:22" ht="75" customHeight="1">
      <c r="A29" s="56"/>
      <c r="B29" s="57" t="s">
        <v>40</v>
      </c>
      <c r="C29" s="58" t="s">
        <v>51</v>
      </c>
      <c r="D29" s="60"/>
      <c r="E29" s="60"/>
      <c r="F29" s="60"/>
      <c r="G29" s="60"/>
      <c r="H29" s="59"/>
      <c r="I29" s="58" t="s">
        <v>96</v>
      </c>
      <c r="J29" s="60"/>
      <c r="K29" s="59"/>
      <c r="L29" s="58" t="s">
        <v>97</v>
      </c>
      <c r="M29" s="60"/>
      <c r="N29" s="60"/>
      <c r="O29" s="59"/>
      <c r="P29" s="61" t="s">
        <v>44</v>
      </c>
      <c r="Q29" s="61" t="s">
        <v>45</v>
      </c>
      <c r="R29" s="61" t="s">
        <v>53</v>
      </c>
      <c r="S29" s="61" t="s">
        <v>53</v>
      </c>
      <c r="T29" s="61">
        <v>79.3</v>
      </c>
      <c r="U29" s="61" t="str">
        <f t="shared" si="0"/>
        <v>N/A</v>
      </c>
      <c r="V29" s="61" t="s">
        <v>95</v>
      </c>
    </row>
    <row r="30" spans="1:22" ht="75" customHeight="1">
      <c r="A30" s="56"/>
      <c r="B30" s="57" t="s">
        <v>40</v>
      </c>
      <c r="C30" s="58" t="s">
        <v>51</v>
      </c>
      <c r="D30" s="60"/>
      <c r="E30" s="60"/>
      <c r="F30" s="60"/>
      <c r="G30" s="60"/>
      <c r="H30" s="59"/>
      <c r="I30" s="58" t="s">
        <v>98</v>
      </c>
      <c r="J30" s="60"/>
      <c r="K30" s="59"/>
      <c r="L30" s="58" t="s">
        <v>99</v>
      </c>
      <c r="M30" s="60"/>
      <c r="N30" s="60"/>
      <c r="O30" s="59"/>
      <c r="P30" s="61" t="s">
        <v>44</v>
      </c>
      <c r="Q30" s="61" t="s">
        <v>45</v>
      </c>
      <c r="R30" s="61" t="s">
        <v>53</v>
      </c>
      <c r="S30" s="61" t="s">
        <v>53</v>
      </c>
      <c r="T30" s="61">
        <v>20.7</v>
      </c>
      <c r="U30" s="61" t="str">
        <f t="shared" si="0"/>
        <v>N/A</v>
      </c>
      <c r="V30" s="61" t="s">
        <v>95</v>
      </c>
    </row>
    <row r="31" spans="1:22" ht="75" customHeight="1">
      <c r="A31" s="56"/>
      <c r="B31" s="57" t="s">
        <v>51</v>
      </c>
      <c r="C31" s="58" t="s">
        <v>100</v>
      </c>
      <c r="D31" s="60"/>
      <c r="E31" s="60"/>
      <c r="F31" s="60"/>
      <c r="G31" s="60"/>
      <c r="H31" s="59"/>
      <c r="I31" s="58" t="s">
        <v>101</v>
      </c>
      <c r="J31" s="60"/>
      <c r="K31" s="59"/>
      <c r="L31" s="58" t="s">
        <v>102</v>
      </c>
      <c r="M31" s="60"/>
      <c r="N31" s="60"/>
      <c r="O31" s="59"/>
      <c r="P31" s="61" t="s">
        <v>44</v>
      </c>
      <c r="Q31" s="61" t="s">
        <v>45</v>
      </c>
      <c r="R31" s="61">
        <v>100</v>
      </c>
      <c r="S31" s="61">
        <v>58.19</v>
      </c>
      <c r="T31" s="61">
        <v>70.42</v>
      </c>
      <c r="U31" s="61">
        <f t="shared" si="0"/>
        <v>121.01735693418114</v>
      </c>
      <c r="V31" s="61" t="s">
        <v>46</v>
      </c>
    </row>
    <row r="32" spans="1:22" ht="75" customHeight="1">
      <c r="A32" s="56"/>
      <c r="B32" s="57" t="s">
        <v>51</v>
      </c>
      <c r="C32" s="58" t="s">
        <v>51</v>
      </c>
      <c r="D32" s="60"/>
      <c r="E32" s="60"/>
      <c r="F32" s="60"/>
      <c r="G32" s="60"/>
      <c r="H32" s="59"/>
      <c r="I32" s="58" t="s">
        <v>103</v>
      </c>
      <c r="J32" s="60"/>
      <c r="K32" s="59"/>
      <c r="L32" s="58" t="s">
        <v>104</v>
      </c>
      <c r="M32" s="60"/>
      <c r="N32" s="60"/>
      <c r="O32" s="59"/>
      <c r="P32" s="61" t="s">
        <v>44</v>
      </c>
      <c r="Q32" s="61" t="s">
        <v>45</v>
      </c>
      <c r="R32" s="61">
        <v>100</v>
      </c>
      <c r="S32" s="61">
        <v>60</v>
      </c>
      <c r="T32" s="61" t="s">
        <v>53</v>
      </c>
      <c r="U32" s="61" t="str">
        <f t="shared" si="0"/>
        <v>N/A</v>
      </c>
      <c r="V32" s="61" t="s">
        <v>46</v>
      </c>
    </row>
    <row r="33" spans="2:23" ht="22.5" customHeight="1">
      <c r="B33" s="21" t="s">
        <v>105</v>
      </c>
      <c r="C33" s="22"/>
      <c r="D33" s="22"/>
      <c r="E33" s="22"/>
      <c r="F33" s="22"/>
      <c r="G33" s="22"/>
      <c r="H33" s="22"/>
      <c r="I33" s="22"/>
      <c r="J33" s="22"/>
      <c r="K33" s="22"/>
      <c r="L33" s="22"/>
      <c r="M33" s="22"/>
      <c r="N33" s="22"/>
      <c r="O33" s="22"/>
      <c r="P33" s="22"/>
      <c r="Q33" s="22"/>
      <c r="R33" s="22"/>
      <c r="S33" s="22"/>
      <c r="T33" s="22"/>
      <c r="U33" s="22"/>
      <c r="V33" s="22"/>
      <c r="W33" s="62"/>
    </row>
    <row r="34" spans="2:23" ht="32.25" customHeight="1">
      <c r="B34" s="63"/>
      <c r="C34" s="64"/>
      <c r="D34" s="64"/>
      <c r="E34" s="64"/>
      <c r="F34" s="64"/>
      <c r="G34" s="64"/>
      <c r="H34" s="64"/>
      <c r="I34" s="64"/>
      <c r="J34" s="64"/>
      <c r="K34" s="64"/>
      <c r="L34" s="64"/>
      <c r="M34" s="64"/>
      <c r="N34" s="64"/>
      <c r="O34" s="64"/>
      <c r="P34" s="55"/>
      <c r="Q34" s="55"/>
      <c r="R34" s="37" t="s">
        <v>106</v>
      </c>
      <c r="S34" s="37" t="s">
        <v>107</v>
      </c>
      <c r="T34" s="37" t="s">
        <v>108</v>
      </c>
      <c r="U34" s="37" t="s">
        <v>109</v>
      </c>
      <c r="V34" s="40"/>
    </row>
    <row r="35" spans="2:23" ht="30" customHeight="1">
      <c r="B35" s="63"/>
      <c r="C35" s="65"/>
      <c r="D35" s="65"/>
      <c r="E35" s="65"/>
      <c r="F35" s="65"/>
      <c r="G35" s="65"/>
      <c r="H35" s="65"/>
      <c r="I35" s="65"/>
      <c r="J35" s="65"/>
      <c r="K35" s="65"/>
      <c r="L35" s="65"/>
      <c r="M35" s="65"/>
      <c r="N35" s="65"/>
      <c r="O35" s="65"/>
      <c r="P35" s="37"/>
      <c r="Q35" s="37"/>
      <c r="R35" s="37" t="s">
        <v>110</v>
      </c>
      <c r="S35" s="37" t="s">
        <v>110</v>
      </c>
      <c r="T35" s="37" t="s">
        <v>110</v>
      </c>
      <c r="U35" s="37" t="s">
        <v>111</v>
      </c>
      <c r="V35" s="41"/>
    </row>
    <row r="36" spans="2:23" ht="13.5" customHeight="1">
      <c r="B36" s="34" t="s">
        <v>112</v>
      </c>
      <c r="C36" s="36"/>
      <c r="D36" s="35"/>
      <c r="E36" s="23"/>
      <c r="F36" s="23"/>
      <c r="G36" s="23"/>
      <c r="H36" s="24"/>
      <c r="I36" s="24"/>
      <c r="J36" s="24"/>
      <c r="K36" s="24"/>
      <c r="L36" s="24"/>
      <c r="M36" s="24"/>
      <c r="N36" s="24"/>
      <c r="O36" s="24"/>
      <c r="P36" s="61"/>
      <c r="Q36" s="61"/>
      <c r="R36" s="66">
        <v>53974.647537999997</v>
      </c>
      <c r="S36" s="66">
        <v>48577.182803999996</v>
      </c>
      <c r="T36" s="66">
        <v>48577.182803999996</v>
      </c>
      <c r="U36" s="66">
        <f>+IF(ISERR(T36/S36*100),"N/A",T36/S36*100)</f>
        <v>100</v>
      </c>
      <c r="V36" s="66"/>
    </row>
    <row r="37" spans="2:23" ht="13.5" customHeight="1">
      <c r="B37" s="34" t="s">
        <v>113</v>
      </c>
      <c r="C37" s="36"/>
      <c r="D37" s="35"/>
      <c r="E37" s="23"/>
      <c r="F37" s="23"/>
      <c r="G37" s="23"/>
      <c r="H37" s="24"/>
      <c r="I37" s="24"/>
      <c r="J37" s="24"/>
      <c r="K37" s="24"/>
      <c r="L37" s="24"/>
      <c r="M37" s="24"/>
      <c r="N37" s="24"/>
      <c r="O37" s="24"/>
      <c r="P37" s="67"/>
      <c r="Q37" s="67"/>
      <c r="R37" s="66">
        <v>53974.647537999997</v>
      </c>
      <c r="S37" s="66">
        <v>48577.182803999996</v>
      </c>
      <c r="T37" s="66">
        <v>48577.182803999996</v>
      </c>
      <c r="U37" s="66">
        <f>+IF(ISERR(T37/S37*100),"N/A",T37/S37*100)</f>
        <v>100</v>
      </c>
      <c r="V37" s="66"/>
    </row>
    <row r="38" spans="2:23" s="68" customFormat="1" ht="14.85" customHeight="1">
      <c r="B38" s="21" t="s">
        <v>114</v>
      </c>
      <c r="C38" s="22"/>
      <c r="D38" s="22"/>
      <c r="E38" s="22"/>
      <c r="F38" s="22"/>
      <c r="G38" s="22"/>
      <c r="H38" s="22"/>
      <c r="I38" s="22"/>
      <c r="J38" s="22"/>
      <c r="K38" s="22"/>
      <c r="L38" s="22"/>
      <c r="M38" s="22"/>
      <c r="N38" s="22"/>
      <c r="O38" s="22"/>
      <c r="P38" s="22"/>
      <c r="Q38" s="22"/>
      <c r="R38" s="22"/>
      <c r="S38" s="22"/>
      <c r="T38" s="22"/>
      <c r="U38" s="22"/>
      <c r="V38" s="22"/>
    </row>
    <row r="39" spans="2:23" ht="55.5" customHeight="1">
      <c r="B39" s="69" t="s">
        <v>115</v>
      </c>
      <c r="C39" s="71"/>
      <c r="D39" s="71"/>
      <c r="E39" s="71"/>
      <c r="F39" s="71"/>
      <c r="G39" s="71"/>
      <c r="H39" s="71"/>
      <c r="I39" s="71"/>
      <c r="J39" s="71"/>
      <c r="K39" s="71"/>
      <c r="L39" s="71"/>
      <c r="M39" s="71"/>
      <c r="N39" s="71"/>
      <c r="O39" s="71"/>
      <c r="P39" s="71"/>
      <c r="Q39" s="71"/>
      <c r="R39" s="71"/>
      <c r="S39" s="71"/>
      <c r="T39" s="71"/>
      <c r="U39" s="71"/>
      <c r="V39" s="70"/>
    </row>
    <row r="40" spans="2:23" ht="55.5" customHeight="1">
      <c r="B40" s="69" t="s">
        <v>116</v>
      </c>
      <c r="C40" s="71"/>
      <c r="D40" s="71"/>
      <c r="E40" s="71"/>
      <c r="F40" s="71"/>
      <c r="G40" s="71"/>
      <c r="H40" s="71"/>
      <c r="I40" s="71"/>
      <c r="J40" s="71"/>
      <c r="K40" s="71"/>
      <c r="L40" s="71"/>
      <c r="M40" s="71"/>
      <c r="N40" s="71"/>
      <c r="O40" s="71"/>
      <c r="P40" s="71"/>
      <c r="Q40" s="71"/>
      <c r="R40" s="71"/>
      <c r="S40" s="71"/>
      <c r="T40" s="71"/>
      <c r="U40" s="71"/>
      <c r="V40" s="70"/>
    </row>
    <row r="41" spans="2:23" ht="55.5" customHeight="1">
      <c r="B41" s="69" t="s">
        <v>117</v>
      </c>
      <c r="C41" s="71"/>
      <c r="D41" s="71"/>
      <c r="E41" s="71"/>
      <c r="F41" s="71"/>
      <c r="G41" s="71"/>
      <c r="H41" s="71"/>
      <c r="I41" s="71"/>
      <c r="J41" s="71"/>
      <c r="K41" s="71"/>
      <c r="L41" s="71"/>
      <c r="M41" s="71"/>
      <c r="N41" s="71"/>
      <c r="O41" s="71"/>
      <c r="P41" s="71"/>
      <c r="Q41" s="71"/>
      <c r="R41" s="71"/>
      <c r="S41" s="71"/>
      <c r="T41" s="71"/>
      <c r="U41" s="71"/>
      <c r="V41" s="70"/>
    </row>
    <row r="42" spans="2:23" ht="55.5" customHeight="1">
      <c r="B42" s="69" t="s">
        <v>118</v>
      </c>
      <c r="C42" s="71"/>
      <c r="D42" s="71"/>
      <c r="E42" s="71"/>
      <c r="F42" s="71"/>
      <c r="G42" s="71"/>
      <c r="H42" s="71"/>
      <c r="I42" s="71"/>
      <c r="J42" s="71"/>
      <c r="K42" s="71"/>
      <c r="L42" s="71"/>
      <c r="M42" s="71"/>
      <c r="N42" s="71"/>
      <c r="O42" s="71"/>
      <c r="P42" s="71"/>
      <c r="Q42" s="71"/>
      <c r="R42" s="71"/>
      <c r="S42" s="71"/>
      <c r="T42" s="71"/>
      <c r="U42" s="71"/>
      <c r="V42" s="70"/>
    </row>
    <row r="43" spans="2:23" ht="55.5" customHeight="1">
      <c r="B43" s="69" t="s">
        <v>119</v>
      </c>
      <c r="C43" s="71"/>
      <c r="D43" s="71"/>
      <c r="E43" s="71"/>
      <c r="F43" s="71"/>
      <c r="G43" s="71"/>
      <c r="H43" s="71"/>
      <c r="I43" s="71"/>
      <c r="J43" s="71"/>
      <c r="K43" s="71"/>
      <c r="L43" s="71"/>
      <c r="M43" s="71"/>
      <c r="N43" s="71"/>
      <c r="O43" s="71"/>
      <c r="P43" s="71"/>
      <c r="Q43" s="71"/>
      <c r="R43" s="71"/>
      <c r="S43" s="71"/>
      <c r="T43" s="71"/>
      <c r="U43" s="71"/>
      <c r="V43" s="70"/>
    </row>
    <row r="44" spans="2:23" ht="55.5" customHeight="1">
      <c r="B44" s="69" t="s">
        <v>120</v>
      </c>
      <c r="C44" s="71"/>
      <c r="D44" s="71"/>
      <c r="E44" s="71"/>
      <c r="F44" s="71"/>
      <c r="G44" s="71"/>
      <c r="H44" s="71"/>
      <c r="I44" s="71"/>
      <c r="J44" s="71"/>
      <c r="K44" s="71"/>
      <c r="L44" s="71"/>
      <c r="M44" s="71"/>
      <c r="N44" s="71"/>
      <c r="O44" s="71"/>
      <c r="P44" s="71"/>
      <c r="Q44" s="71"/>
      <c r="R44" s="71"/>
      <c r="S44" s="71"/>
      <c r="T44" s="71"/>
      <c r="U44" s="71"/>
      <c r="V44" s="70"/>
    </row>
    <row r="45" spans="2:23" ht="55.5" customHeight="1">
      <c r="B45" s="69" t="s">
        <v>121</v>
      </c>
      <c r="C45" s="71"/>
      <c r="D45" s="71"/>
      <c r="E45" s="71"/>
      <c r="F45" s="71"/>
      <c r="G45" s="71"/>
      <c r="H45" s="71"/>
      <c r="I45" s="71"/>
      <c r="J45" s="71"/>
      <c r="K45" s="71"/>
      <c r="L45" s="71"/>
      <c r="M45" s="71"/>
      <c r="N45" s="71"/>
      <c r="O45" s="71"/>
      <c r="P45" s="71"/>
      <c r="Q45" s="71"/>
      <c r="R45" s="71"/>
      <c r="S45" s="71"/>
      <c r="T45" s="71"/>
      <c r="U45" s="71"/>
      <c r="V45" s="70"/>
    </row>
    <row r="46" spans="2:23" ht="55.5" customHeight="1">
      <c r="B46" s="69" t="s">
        <v>122</v>
      </c>
      <c r="C46" s="71"/>
      <c r="D46" s="71"/>
      <c r="E46" s="71"/>
      <c r="F46" s="71"/>
      <c r="G46" s="71"/>
      <c r="H46" s="71"/>
      <c r="I46" s="71"/>
      <c r="J46" s="71"/>
      <c r="K46" s="71"/>
      <c r="L46" s="71"/>
      <c r="M46" s="71"/>
      <c r="N46" s="71"/>
      <c r="O46" s="71"/>
      <c r="P46" s="71"/>
      <c r="Q46" s="71"/>
      <c r="R46" s="71"/>
      <c r="S46" s="71"/>
      <c r="T46" s="71"/>
      <c r="U46" s="71"/>
      <c r="V46" s="70"/>
    </row>
    <row r="47" spans="2:23" ht="55.5" customHeight="1">
      <c r="B47" s="69" t="s">
        <v>123</v>
      </c>
      <c r="C47" s="71"/>
      <c r="D47" s="71"/>
      <c r="E47" s="71"/>
      <c r="F47" s="71"/>
      <c r="G47" s="71"/>
      <c r="H47" s="71"/>
      <c r="I47" s="71"/>
      <c r="J47" s="71"/>
      <c r="K47" s="71"/>
      <c r="L47" s="71"/>
      <c r="M47" s="71"/>
      <c r="N47" s="71"/>
      <c r="O47" s="71"/>
      <c r="P47" s="71"/>
      <c r="Q47" s="71"/>
      <c r="R47" s="71"/>
      <c r="S47" s="71"/>
      <c r="T47" s="71"/>
      <c r="U47" s="71"/>
      <c r="V47" s="70"/>
    </row>
    <row r="48" spans="2:23" ht="55.5" customHeight="1">
      <c r="B48" s="69" t="s">
        <v>124</v>
      </c>
      <c r="C48" s="71"/>
      <c r="D48" s="71"/>
      <c r="E48" s="71"/>
      <c r="F48" s="71"/>
      <c r="G48" s="71"/>
      <c r="H48" s="71"/>
      <c r="I48" s="71"/>
      <c r="J48" s="71"/>
      <c r="K48" s="71"/>
      <c r="L48" s="71"/>
      <c r="M48" s="71"/>
      <c r="N48" s="71"/>
      <c r="O48" s="71"/>
      <c r="P48" s="71"/>
      <c r="Q48" s="71"/>
      <c r="R48" s="71"/>
      <c r="S48" s="71"/>
      <c r="T48" s="71"/>
      <c r="U48" s="71"/>
      <c r="V48" s="70"/>
    </row>
    <row r="49" spans="2:22" ht="55.5" customHeight="1">
      <c r="B49" s="69" t="s">
        <v>125</v>
      </c>
      <c r="C49" s="71"/>
      <c r="D49" s="71"/>
      <c r="E49" s="71"/>
      <c r="F49" s="71"/>
      <c r="G49" s="71"/>
      <c r="H49" s="71"/>
      <c r="I49" s="71"/>
      <c r="J49" s="71"/>
      <c r="K49" s="71"/>
      <c r="L49" s="71"/>
      <c r="M49" s="71"/>
      <c r="N49" s="71"/>
      <c r="O49" s="71"/>
      <c r="P49" s="71"/>
      <c r="Q49" s="71"/>
      <c r="R49" s="71"/>
      <c r="S49" s="71"/>
      <c r="T49" s="71"/>
      <c r="U49" s="71"/>
      <c r="V49" s="70"/>
    </row>
    <row r="50" spans="2:22" ht="55.5" customHeight="1">
      <c r="B50" s="69" t="s">
        <v>126</v>
      </c>
      <c r="C50" s="71"/>
      <c r="D50" s="71"/>
      <c r="E50" s="71"/>
      <c r="F50" s="71"/>
      <c r="G50" s="71"/>
      <c r="H50" s="71"/>
      <c r="I50" s="71"/>
      <c r="J50" s="71"/>
      <c r="K50" s="71"/>
      <c r="L50" s="71"/>
      <c r="M50" s="71"/>
      <c r="N50" s="71"/>
      <c r="O50" s="71"/>
      <c r="P50" s="71"/>
      <c r="Q50" s="71"/>
      <c r="R50" s="71"/>
      <c r="S50" s="71"/>
      <c r="T50" s="71"/>
      <c r="U50" s="71"/>
      <c r="V50" s="70"/>
    </row>
    <row r="51" spans="2:22" ht="55.5" customHeight="1">
      <c r="B51" s="69" t="s">
        <v>127</v>
      </c>
      <c r="C51" s="71"/>
      <c r="D51" s="71"/>
      <c r="E51" s="71"/>
      <c r="F51" s="71"/>
      <c r="G51" s="71"/>
      <c r="H51" s="71"/>
      <c r="I51" s="71"/>
      <c r="J51" s="71"/>
      <c r="K51" s="71"/>
      <c r="L51" s="71"/>
      <c r="M51" s="71"/>
      <c r="N51" s="71"/>
      <c r="O51" s="71"/>
      <c r="P51" s="71"/>
      <c r="Q51" s="71"/>
      <c r="R51" s="71"/>
      <c r="S51" s="71"/>
      <c r="T51" s="71"/>
      <c r="U51" s="71"/>
      <c r="V51" s="70"/>
    </row>
    <row r="52" spans="2:22" ht="55.5" customHeight="1">
      <c r="B52" s="69" t="s">
        <v>128</v>
      </c>
      <c r="C52" s="71"/>
      <c r="D52" s="71"/>
      <c r="E52" s="71"/>
      <c r="F52" s="71"/>
      <c r="G52" s="71"/>
      <c r="H52" s="71"/>
      <c r="I52" s="71"/>
      <c r="J52" s="71"/>
      <c r="K52" s="71"/>
      <c r="L52" s="71"/>
      <c r="M52" s="71"/>
      <c r="N52" s="71"/>
      <c r="O52" s="71"/>
      <c r="P52" s="71"/>
      <c r="Q52" s="71"/>
      <c r="R52" s="71"/>
      <c r="S52" s="71"/>
      <c r="T52" s="71"/>
      <c r="U52" s="71"/>
      <c r="V52" s="70"/>
    </row>
    <row r="53" spans="2:22" ht="55.5" customHeight="1">
      <c r="B53" s="69" t="s">
        <v>129</v>
      </c>
      <c r="C53" s="71"/>
      <c r="D53" s="71"/>
      <c r="E53" s="71"/>
      <c r="F53" s="71"/>
      <c r="G53" s="71"/>
      <c r="H53" s="71"/>
      <c r="I53" s="71"/>
      <c r="J53" s="71"/>
      <c r="K53" s="71"/>
      <c r="L53" s="71"/>
      <c r="M53" s="71"/>
      <c r="N53" s="71"/>
      <c r="O53" s="71"/>
      <c r="P53" s="71"/>
      <c r="Q53" s="71"/>
      <c r="R53" s="71"/>
      <c r="S53" s="71"/>
      <c r="T53" s="71"/>
      <c r="U53" s="71"/>
      <c r="V53" s="70"/>
    </row>
    <row r="54" spans="2:22" ht="55.5" customHeight="1">
      <c r="B54" s="69" t="s">
        <v>130</v>
      </c>
      <c r="C54" s="71"/>
      <c r="D54" s="71"/>
      <c r="E54" s="71"/>
      <c r="F54" s="71"/>
      <c r="G54" s="71"/>
      <c r="H54" s="71"/>
      <c r="I54" s="71"/>
      <c r="J54" s="71"/>
      <c r="K54" s="71"/>
      <c r="L54" s="71"/>
      <c r="M54" s="71"/>
      <c r="N54" s="71"/>
      <c r="O54" s="71"/>
      <c r="P54" s="71"/>
      <c r="Q54" s="71"/>
      <c r="R54" s="71"/>
      <c r="S54" s="71"/>
      <c r="T54" s="71"/>
      <c r="U54" s="71"/>
      <c r="V54" s="70"/>
    </row>
    <row r="55" spans="2:22" ht="55.5" customHeight="1">
      <c r="B55" s="69" t="s">
        <v>131</v>
      </c>
      <c r="C55" s="71"/>
      <c r="D55" s="71"/>
      <c r="E55" s="71"/>
      <c r="F55" s="71"/>
      <c r="G55" s="71"/>
      <c r="H55" s="71"/>
      <c r="I55" s="71"/>
      <c r="J55" s="71"/>
      <c r="K55" s="71"/>
      <c r="L55" s="71"/>
      <c r="M55" s="71"/>
      <c r="N55" s="71"/>
      <c r="O55" s="71"/>
      <c r="P55" s="71"/>
      <c r="Q55" s="71"/>
      <c r="R55" s="71"/>
      <c r="S55" s="71"/>
      <c r="T55" s="71"/>
      <c r="U55" s="71"/>
      <c r="V55" s="70"/>
    </row>
    <row r="56" spans="2:22" ht="55.5" customHeight="1">
      <c r="B56" s="69" t="s">
        <v>132</v>
      </c>
      <c r="C56" s="71"/>
      <c r="D56" s="71"/>
      <c r="E56" s="71"/>
      <c r="F56" s="71"/>
      <c r="G56" s="71"/>
      <c r="H56" s="71"/>
      <c r="I56" s="71"/>
      <c r="J56" s="71"/>
      <c r="K56" s="71"/>
      <c r="L56" s="71"/>
      <c r="M56" s="71"/>
      <c r="N56" s="71"/>
      <c r="O56" s="71"/>
      <c r="P56" s="71"/>
      <c r="Q56" s="71"/>
      <c r="R56" s="71"/>
      <c r="S56" s="71"/>
      <c r="T56" s="71"/>
      <c r="U56" s="71"/>
      <c r="V56" s="70"/>
    </row>
    <row r="57" spans="2:22" ht="55.5" customHeight="1">
      <c r="B57" s="69" t="s">
        <v>133</v>
      </c>
      <c r="C57" s="71"/>
      <c r="D57" s="71"/>
      <c r="E57" s="71"/>
      <c r="F57" s="71"/>
      <c r="G57" s="71"/>
      <c r="H57" s="71"/>
      <c r="I57" s="71"/>
      <c r="J57" s="71"/>
      <c r="K57" s="71"/>
      <c r="L57" s="71"/>
      <c r="M57" s="71"/>
      <c r="N57" s="71"/>
      <c r="O57" s="71"/>
      <c r="P57" s="71"/>
      <c r="Q57" s="71"/>
      <c r="R57" s="71"/>
      <c r="S57" s="71"/>
      <c r="T57" s="71"/>
      <c r="U57" s="71"/>
      <c r="V57" s="70"/>
    </row>
    <row r="58" spans="2:22" ht="55.5" customHeight="1">
      <c r="B58" s="69" t="s">
        <v>134</v>
      </c>
      <c r="C58" s="71"/>
      <c r="D58" s="71"/>
      <c r="E58" s="71"/>
      <c r="F58" s="71"/>
      <c r="G58" s="71"/>
      <c r="H58" s="71"/>
      <c r="I58" s="71"/>
      <c r="J58" s="71"/>
      <c r="K58" s="71"/>
      <c r="L58" s="71"/>
      <c r="M58" s="71"/>
      <c r="N58" s="71"/>
      <c r="O58" s="71"/>
      <c r="P58" s="71"/>
      <c r="Q58" s="71"/>
      <c r="R58" s="71"/>
      <c r="S58" s="71"/>
      <c r="T58" s="71"/>
      <c r="U58" s="71"/>
      <c r="V58" s="70"/>
    </row>
    <row r="59" spans="2:22" ht="55.5" customHeight="1">
      <c r="B59" s="69" t="s">
        <v>135</v>
      </c>
      <c r="C59" s="71"/>
      <c r="D59" s="71"/>
      <c r="E59" s="71"/>
      <c r="F59" s="71"/>
      <c r="G59" s="71"/>
      <c r="H59" s="71"/>
      <c r="I59" s="71"/>
      <c r="J59" s="71"/>
      <c r="K59" s="71"/>
      <c r="L59" s="71"/>
      <c r="M59" s="71"/>
      <c r="N59" s="71"/>
      <c r="O59" s="71"/>
      <c r="P59" s="71"/>
      <c r="Q59" s="71"/>
      <c r="R59" s="71"/>
      <c r="S59" s="71"/>
      <c r="T59" s="71"/>
      <c r="U59" s="71"/>
      <c r="V59" s="70"/>
    </row>
    <row r="60" spans="2:22" ht="55.5" customHeight="1">
      <c r="B60" s="69" t="s">
        <v>136</v>
      </c>
      <c r="C60" s="71"/>
      <c r="D60" s="71"/>
      <c r="E60" s="71"/>
      <c r="F60" s="71"/>
      <c r="G60" s="71"/>
      <c r="H60" s="71"/>
      <c r="I60" s="71"/>
      <c r="J60" s="71"/>
      <c r="K60" s="71"/>
      <c r="L60" s="71"/>
      <c r="M60" s="71"/>
      <c r="N60" s="71"/>
      <c r="O60" s="71"/>
      <c r="P60" s="71"/>
      <c r="Q60" s="71"/>
      <c r="R60" s="71"/>
      <c r="S60" s="71"/>
      <c r="T60" s="71"/>
      <c r="U60" s="71"/>
      <c r="V60" s="70"/>
    </row>
    <row r="61" spans="2:22" ht="55.5" customHeight="1">
      <c r="B61" s="69" t="s">
        <v>137</v>
      </c>
      <c r="C61" s="71"/>
      <c r="D61" s="71"/>
      <c r="E61" s="71"/>
      <c r="F61" s="71"/>
      <c r="G61" s="71"/>
      <c r="H61" s="71"/>
      <c r="I61" s="71"/>
      <c r="J61" s="71"/>
      <c r="K61" s="71"/>
      <c r="L61" s="71"/>
      <c r="M61" s="71"/>
      <c r="N61" s="71"/>
      <c r="O61" s="71"/>
      <c r="P61" s="71"/>
      <c r="Q61" s="71"/>
      <c r="R61" s="71"/>
      <c r="S61" s="71"/>
      <c r="T61" s="71"/>
      <c r="U61" s="71"/>
      <c r="V61" s="70"/>
    </row>
  </sheetData>
  <mergeCells count="114">
    <mergeCell ref="B60:V60"/>
    <mergeCell ref="B61:V61"/>
    <mergeCell ref="B54:V54"/>
    <mergeCell ref="B55:V55"/>
    <mergeCell ref="B56:V56"/>
    <mergeCell ref="B57:V57"/>
    <mergeCell ref="B58:V58"/>
    <mergeCell ref="B59:V59"/>
    <mergeCell ref="B48:V48"/>
    <mergeCell ref="B49:V49"/>
    <mergeCell ref="B50:V50"/>
    <mergeCell ref="B51:V51"/>
    <mergeCell ref="B52:V52"/>
    <mergeCell ref="B53:V53"/>
    <mergeCell ref="B42:V42"/>
    <mergeCell ref="B43:V43"/>
    <mergeCell ref="B44:V44"/>
    <mergeCell ref="B45:V45"/>
    <mergeCell ref="B46:V46"/>
    <mergeCell ref="B47:V47"/>
    <mergeCell ref="V34:V35"/>
    <mergeCell ref="B36:D36"/>
    <mergeCell ref="B37:D37"/>
    <mergeCell ref="B39:V39"/>
    <mergeCell ref="B40:V40"/>
    <mergeCell ref="B41:V41"/>
    <mergeCell ref="C31:H31"/>
    <mergeCell ref="I31:K31"/>
    <mergeCell ref="L31:O31"/>
    <mergeCell ref="C32:H32"/>
    <mergeCell ref="I32:K32"/>
    <mergeCell ref="L32:O32"/>
    <mergeCell ref="C29:H29"/>
    <mergeCell ref="I29:K29"/>
    <mergeCell ref="L29:O29"/>
    <mergeCell ref="C30:H30"/>
    <mergeCell ref="I30:K30"/>
    <mergeCell ref="L30:O30"/>
    <mergeCell ref="C27:H27"/>
    <mergeCell ref="I27:K27"/>
    <mergeCell ref="L27:O27"/>
    <mergeCell ref="C28:H28"/>
    <mergeCell ref="I28:K28"/>
    <mergeCell ref="L28:O28"/>
    <mergeCell ref="C25:H25"/>
    <mergeCell ref="I25:K25"/>
    <mergeCell ref="L25:O25"/>
    <mergeCell ref="C26:H26"/>
    <mergeCell ref="I26:K26"/>
    <mergeCell ref="L26:O26"/>
    <mergeCell ref="C23:H23"/>
    <mergeCell ref="I23:K23"/>
    <mergeCell ref="L23:O23"/>
    <mergeCell ref="C24:H24"/>
    <mergeCell ref="I24:K24"/>
    <mergeCell ref="L24:O24"/>
    <mergeCell ref="C21:H21"/>
    <mergeCell ref="I21:K21"/>
    <mergeCell ref="L21:O21"/>
    <mergeCell ref="C22:H22"/>
    <mergeCell ref="I22:K22"/>
    <mergeCell ref="L22:O22"/>
    <mergeCell ref="C19:H19"/>
    <mergeCell ref="I19:K19"/>
    <mergeCell ref="L19:O19"/>
    <mergeCell ref="C20:H20"/>
    <mergeCell ref="I20:K20"/>
    <mergeCell ref="L20:O20"/>
    <mergeCell ref="C17:H17"/>
    <mergeCell ref="I17:K17"/>
    <mergeCell ref="L17:O17"/>
    <mergeCell ref="C18:H18"/>
    <mergeCell ref="I18:K18"/>
    <mergeCell ref="L18:O18"/>
    <mergeCell ref="C15:H15"/>
    <mergeCell ref="I15:K15"/>
    <mergeCell ref="L15:O15"/>
    <mergeCell ref="C16:H16"/>
    <mergeCell ref="I16:K16"/>
    <mergeCell ref="L16:O16"/>
    <mergeCell ref="C13:H13"/>
    <mergeCell ref="I13:K13"/>
    <mergeCell ref="L13:O13"/>
    <mergeCell ref="C14:H14"/>
    <mergeCell ref="I14:K14"/>
    <mergeCell ref="L14:O14"/>
    <mergeCell ref="C11:H11"/>
    <mergeCell ref="I11:K11"/>
    <mergeCell ref="L11:O11"/>
    <mergeCell ref="C12:H12"/>
    <mergeCell ref="I12:K12"/>
    <mergeCell ref="L12:O12"/>
    <mergeCell ref="L9:O10"/>
    <mergeCell ref="P9:P10"/>
    <mergeCell ref="Q9:Q10"/>
    <mergeCell ref="R9:S9"/>
    <mergeCell ref="T9:T10"/>
    <mergeCell ref="U9:U10"/>
    <mergeCell ref="C6:G6"/>
    <mergeCell ref="K6:M6"/>
    <mergeCell ref="P6:Q6"/>
    <mergeCell ref="T6:V6"/>
    <mergeCell ref="B8:B10"/>
    <mergeCell ref="C8:H10"/>
    <mergeCell ref="I8:S8"/>
    <mergeCell ref="T8:U8"/>
    <mergeCell ref="V8:V10"/>
    <mergeCell ref="I9:K10"/>
    <mergeCell ref="B1:L1"/>
    <mergeCell ref="D4:H4"/>
    <mergeCell ref="L4:O4"/>
    <mergeCell ref="Q4:R4"/>
    <mergeCell ref="T4:V4"/>
    <mergeCell ref="B5:V5"/>
  </mergeCells>
  <printOptions horizontalCentered="1"/>
  <pageMargins left="0.78740157480314965" right="0.78740157480314965" top="0.98425196850393704" bottom="0.98425196850393704" header="0" footer="0.39370078740157483"/>
  <pageSetup scale="57" fitToHeight="10" orientation="landscape"/>
  <headerFooter>
    <oddFooter>&amp;R&amp;P de &amp;N</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AI67"/>
  <sheetViews>
    <sheetView showGridLines="0" tabSelected="1" zoomScaleSheetLayoutView="74" workbookViewId="0">
      <selection activeCell="B1" sqref="B1:L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3.28515625" style="1" customWidth="1"/>
    <col min="16" max="16" width="16.42578125" style="1" customWidth="1"/>
    <col min="17" max="17" width="13.85546875" style="1" customWidth="1"/>
    <col min="18" max="18" width="10.28515625" style="1" customWidth="1"/>
    <col min="19" max="19" width="15.85546875" style="1" customWidth="1"/>
    <col min="20" max="21" width="12.28515625" style="1" customWidth="1"/>
    <col min="22" max="22" width="28.140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ht="48" customHeight="1">
      <c r="A1" s="4"/>
      <c r="B1" s="16" t="s">
        <v>138</v>
      </c>
      <c r="C1" s="16"/>
      <c r="D1" s="16"/>
      <c r="E1" s="16"/>
      <c r="F1" s="16"/>
      <c r="G1" s="16"/>
      <c r="H1" s="16"/>
      <c r="I1" s="16"/>
      <c r="J1" s="16"/>
      <c r="K1" s="16"/>
      <c r="L1" s="16"/>
      <c r="M1" s="4" t="s">
        <v>1</v>
      </c>
      <c r="N1" s="4"/>
      <c r="O1" s="4"/>
      <c r="P1" s="17"/>
      <c r="Q1" s="17"/>
      <c r="R1" s="17"/>
      <c r="S1" s="2"/>
      <c r="T1" s="2"/>
      <c r="U1" s="2"/>
      <c r="V1" s="2"/>
      <c r="W1" s="2"/>
      <c r="X1" s="2"/>
      <c r="Y1" s="2"/>
      <c r="Z1" s="18"/>
      <c r="AA1" s="18"/>
      <c r="AB1" s="19"/>
      <c r="AE1" s="2"/>
      <c r="AI1" s="20"/>
    </row>
    <row r="2" spans="1:35" ht="13.5" customHeight="1"/>
    <row r="3" spans="1:35" ht="33" customHeight="1">
      <c r="B3" s="72" t="s">
        <v>5</v>
      </c>
      <c r="C3" s="73"/>
      <c r="D3" s="73"/>
      <c r="E3" s="73"/>
      <c r="F3" s="73"/>
      <c r="G3" s="73"/>
      <c r="H3" s="73"/>
      <c r="I3" s="73"/>
      <c r="J3" s="73"/>
      <c r="K3" s="73"/>
      <c r="L3" s="73"/>
      <c r="M3" s="73"/>
      <c r="N3" s="73"/>
      <c r="O3" s="73"/>
      <c r="P3" s="73"/>
      <c r="Q3" s="73"/>
      <c r="R3" s="73"/>
      <c r="S3" s="73"/>
      <c r="T3" s="73"/>
      <c r="U3" s="73"/>
      <c r="V3" s="73"/>
    </row>
    <row r="4" spans="1:35" ht="53.25" customHeight="1">
      <c r="B4" s="74" t="s">
        <v>6</v>
      </c>
      <c r="C4" s="75" t="s">
        <v>7</v>
      </c>
      <c r="D4" s="76" t="s">
        <v>8</v>
      </c>
      <c r="E4" s="78"/>
      <c r="F4" s="78"/>
      <c r="G4" s="78"/>
      <c r="H4" s="77"/>
      <c r="I4" s="79"/>
      <c r="J4" s="74" t="s">
        <v>9</v>
      </c>
      <c r="K4" s="80" t="s">
        <v>10</v>
      </c>
      <c r="L4" s="81" t="s">
        <v>11</v>
      </c>
      <c r="M4" s="83"/>
      <c r="N4" s="83"/>
      <c r="O4" s="82"/>
      <c r="P4" s="84" t="s">
        <v>12</v>
      </c>
      <c r="Q4" s="85" t="s">
        <v>13</v>
      </c>
      <c r="R4" s="86"/>
      <c r="S4" s="74" t="s">
        <v>14</v>
      </c>
      <c r="T4" s="81" t="s">
        <v>15</v>
      </c>
      <c r="U4" s="83"/>
      <c r="V4" s="82"/>
    </row>
    <row r="5" spans="1:35" ht="15.75" customHeight="1">
      <c r="B5" s="87" t="s">
        <v>16</v>
      </c>
      <c r="C5" s="89"/>
      <c r="D5" s="89"/>
      <c r="E5" s="89"/>
      <c r="F5" s="89"/>
      <c r="G5" s="89"/>
      <c r="H5" s="89"/>
      <c r="I5" s="89"/>
      <c r="J5" s="89"/>
      <c r="K5" s="89"/>
      <c r="L5" s="89"/>
      <c r="M5" s="89"/>
      <c r="N5" s="89"/>
      <c r="O5" s="89"/>
      <c r="P5" s="89"/>
      <c r="Q5" s="89"/>
      <c r="R5" s="89"/>
      <c r="S5" s="89"/>
      <c r="T5" s="89"/>
      <c r="U5" s="89"/>
      <c r="V5" s="88"/>
    </row>
    <row r="6" spans="1:35" ht="64.5" customHeight="1">
      <c r="B6" s="74" t="s">
        <v>17</v>
      </c>
      <c r="C6" s="81" t="s">
        <v>18</v>
      </c>
      <c r="D6" s="83"/>
      <c r="E6" s="83"/>
      <c r="F6" s="83"/>
      <c r="G6" s="82"/>
      <c r="H6" s="74"/>
      <c r="I6" s="74"/>
      <c r="J6" s="74" t="s">
        <v>19</v>
      </c>
      <c r="K6" s="81" t="s">
        <v>20</v>
      </c>
      <c r="L6" s="83"/>
      <c r="M6" s="82"/>
      <c r="N6" s="79"/>
      <c r="O6" s="74" t="s">
        <v>21</v>
      </c>
      <c r="P6" s="81" t="s">
        <v>22</v>
      </c>
      <c r="Q6" s="82"/>
      <c r="R6" s="80"/>
      <c r="S6" s="74" t="s">
        <v>23</v>
      </c>
      <c r="T6" s="81" t="s">
        <v>24</v>
      </c>
      <c r="U6" s="83"/>
      <c r="V6" s="82"/>
    </row>
    <row r="7" spans="1:35" ht="22.5" customHeight="1">
      <c r="B7" s="72" t="s">
        <v>25</v>
      </c>
      <c r="C7" s="73"/>
      <c r="D7" s="73"/>
      <c r="E7" s="73"/>
      <c r="F7" s="73"/>
      <c r="G7" s="73"/>
      <c r="H7" s="73"/>
      <c r="I7" s="73"/>
      <c r="J7" s="73"/>
      <c r="K7" s="73"/>
      <c r="L7" s="73"/>
      <c r="M7" s="73"/>
      <c r="N7" s="73"/>
      <c r="O7" s="73"/>
      <c r="P7" s="73"/>
      <c r="Q7" s="73"/>
      <c r="R7" s="73"/>
      <c r="S7" s="73"/>
      <c r="T7" s="73"/>
      <c r="U7" s="73"/>
      <c r="V7" s="73"/>
    </row>
    <row r="8" spans="1:35" ht="16.5" customHeight="1">
      <c r="B8" s="93" t="s">
        <v>26</v>
      </c>
      <c r="C8" s="96" t="s">
        <v>27</v>
      </c>
      <c r="D8" s="91"/>
      <c r="E8" s="91"/>
      <c r="F8" s="91"/>
      <c r="G8" s="91"/>
      <c r="H8" s="98"/>
      <c r="I8" s="103" t="s">
        <v>28</v>
      </c>
      <c r="J8" s="105"/>
      <c r="K8" s="105"/>
      <c r="L8" s="105"/>
      <c r="M8" s="105"/>
      <c r="N8" s="105"/>
      <c r="O8" s="105"/>
      <c r="P8" s="105"/>
      <c r="Q8" s="105"/>
      <c r="R8" s="105"/>
      <c r="S8" s="104"/>
      <c r="T8" s="103" t="s">
        <v>29</v>
      </c>
      <c r="U8" s="104"/>
      <c r="V8" s="93" t="s">
        <v>30</v>
      </c>
    </row>
    <row r="9" spans="1:35" ht="19.5" customHeight="1">
      <c r="B9" s="95"/>
      <c r="C9" s="97"/>
      <c r="D9" s="92"/>
      <c r="E9" s="92"/>
      <c r="F9" s="92"/>
      <c r="G9" s="92"/>
      <c r="H9" s="102"/>
      <c r="I9" s="96" t="s">
        <v>31</v>
      </c>
      <c r="J9" s="91"/>
      <c r="K9" s="98"/>
      <c r="L9" s="96" t="s">
        <v>32</v>
      </c>
      <c r="M9" s="91"/>
      <c r="N9" s="91"/>
      <c r="O9" s="98"/>
      <c r="P9" s="93" t="s">
        <v>33</v>
      </c>
      <c r="Q9" s="93" t="s">
        <v>34</v>
      </c>
      <c r="R9" s="103" t="s">
        <v>35</v>
      </c>
      <c r="S9" s="104"/>
      <c r="T9" s="93" t="s">
        <v>36</v>
      </c>
      <c r="U9" s="93" t="s">
        <v>37</v>
      </c>
      <c r="V9" s="95"/>
    </row>
    <row r="10" spans="1:35" ht="26.25" customHeight="1">
      <c r="B10" s="94"/>
      <c r="C10" s="99"/>
      <c r="D10" s="101"/>
      <c r="E10" s="101"/>
      <c r="F10" s="101"/>
      <c r="G10" s="101"/>
      <c r="H10" s="100"/>
      <c r="I10" s="99"/>
      <c r="J10" s="101"/>
      <c r="K10" s="100"/>
      <c r="L10" s="99"/>
      <c r="M10" s="101"/>
      <c r="N10" s="101"/>
      <c r="O10" s="100"/>
      <c r="P10" s="94"/>
      <c r="Q10" s="94"/>
      <c r="R10" s="106" t="s">
        <v>38</v>
      </c>
      <c r="S10" s="106" t="s">
        <v>39</v>
      </c>
      <c r="T10" s="94"/>
      <c r="U10" s="94"/>
      <c r="V10" s="94"/>
    </row>
    <row r="11" spans="1:35" ht="75" customHeight="1">
      <c r="A11" s="56"/>
      <c r="B11" s="107" t="s">
        <v>40</v>
      </c>
      <c r="C11" s="109" t="s">
        <v>41</v>
      </c>
      <c r="D11" s="111"/>
      <c r="E11" s="111"/>
      <c r="F11" s="111"/>
      <c r="G11" s="111"/>
      <c r="H11" s="110"/>
      <c r="I11" s="109" t="s">
        <v>42</v>
      </c>
      <c r="J11" s="111"/>
      <c r="K11" s="110"/>
      <c r="L11" s="109" t="s">
        <v>43</v>
      </c>
      <c r="M11" s="111"/>
      <c r="N11" s="111"/>
      <c r="O11" s="110"/>
      <c r="P11" s="112" t="s">
        <v>44</v>
      </c>
      <c r="Q11" s="112" t="s">
        <v>45</v>
      </c>
      <c r="R11" s="112">
        <v>100</v>
      </c>
      <c r="S11" s="112">
        <v>59.99</v>
      </c>
      <c r="T11" s="112">
        <v>54.17</v>
      </c>
      <c r="U11" s="112">
        <f t="shared" ref="U11:U28" si="0">IF(ISERROR(T11/S11),"N/A",T11/S11*100)</f>
        <v>90.298383063843985</v>
      </c>
      <c r="V11" s="113" t="s">
        <v>46</v>
      </c>
    </row>
    <row r="12" spans="1:35" ht="75" customHeight="1">
      <c r="A12" s="56"/>
      <c r="B12" s="107" t="s">
        <v>47</v>
      </c>
      <c r="C12" s="109" t="s">
        <v>48</v>
      </c>
      <c r="D12" s="111"/>
      <c r="E12" s="111"/>
      <c r="F12" s="111"/>
      <c r="G12" s="111"/>
      <c r="H12" s="110"/>
      <c r="I12" s="109" t="s">
        <v>49</v>
      </c>
      <c r="J12" s="111"/>
      <c r="K12" s="110"/>
      <c r="L12" s="109" t="s">
        <v>50</v>
      </c>
      <c r="M12" s="111"/>
      <c r="N12" s="111"/>
      <c r="O12" s="110"/>
      <c r="P12" s="112" t="s">
        <v>51</v>
      </c>
      <c r="Q12" s="112" t="s">
        <v>52</v>
      </c>
      <c r="R12" s="112">
        <v>1.0055799999999999</v>
      </c>
      <c r="S12" s="112" t="s">
        <v>53</v>
      </c>
      <c r="T12" s="112" t="s">
        <v>53</v>
      </c>
      <c r="U12" s="112" t="str">
        <f t="shared" si="0"/>
        <v>N/A</v>
      </c>
      <c r="V12" s="113" t="s">
        <v>46</v>
      </c>
    </row>
    <row r="13" spans="1:35" ht="75" customHeight="1">
      <c r="A13" s="56"/>
      <c r="B13" s="107" t="s">
        <v>47</v>
      </c>
      <c r="C13" s="109" t="s">
        <v>51</v>
      </c>
      <c r="D13" s="111"/>
      <c r="E13" s="111"/>
      <c r="F13" s="111"/>
      <c r="G13" s="111"/>
      <c r="H13" s="110"/>
      <c r="I13" s="109" t="s">
        <v>54</v>
      </c>
      <c r="J13" s="111"/>
      <c r="K13" s="110"/>
      <c r="L13" s="109" t="s">
        <v>55</v>
      </c>
      <c r="M13" s="111"/>
      <c r="N13" s="111"/>
      <c r="O13" s="110"/>
      <c r="P13" s="112" t="s">
        <v>44</v>
      </c>
      <c r="Q13" s="112" t="s">
        <v>56</v>
      </c>
      <c r="R13" s="112" t="s">
        <v>53</v>
      </c>
      <c r="S13" s="112" t="s">
        <v>53</v>
      </c>
      <c r="T13" s="112" t="s">
        <v>53</v>
      </c>
      <c r="U13" s="112" t="str">
        <f t="shared" si="0"/>
        <v>N/A</v>
      </c>
      <c r="V13" s="113" t="s">
        <v>46</v>
      </c>
    </row>
    <row r="14" spans="1:35" ht="75" customHeight="1">
      <c r="A14" s="56"/>
      <c r="B14" s="107" t="s">
        <v>57</v>
      </c>
      <c r="C14" s="109" t="s">
        <v>58</v>
      </c>
      <c r="D14" s="111"/>
      <c r="E14" s="111"/>
      <c r="F14" s="111"/>
      <c r="G14" s="111"/>
      <c r="H14" s="110"/>
      <c r="I14" s="109" t="s">
        <v>59</v>
      </c>
      <c r="J14" s="111"/>
      <c r="K14" s="110"/>
      <c r="L14" s="109" t="s">
        <v>60</v>
      </c>
      <c r="M14" s="111"/>
      <c r="N14" s="111"/>
      <c r="O14" s="110"/>
      <c r="P14" s="112" t="s">
        <v>44</v>
      </c>
      <c r="Q14" s="112" t="s">
        <v>56</v>
      </c>
      <c r="R14" s="112" t="s">
        <v>53</v>
      </c>
      <c r="S14" s="112" t="s">
        <v>53</v>
      </c>
      <c r="T14" s="112" t="s">
        <v>53</v>
      </c>
      <c r="U14" s="112" t="str">
        <f t="shared" si="0"/>
        <v>N/A</v>
      </c>
      <c r="V14" s="113" t="s">
        <v>46</v>
      </c>
    </row>
    <row r="15" spans="1:35" ht="75" customHeight="1">
      <c r="A15" s="56"/>
      <c r="B15" s="107" t="s">
        <v>57</v>
      </c>
      <c r="C15" s="109" t="s">
        <v>51</v>
      </c>
      <c r="D15" s="111"/>
      <c r="E15" s="111"/>
      <c r="F15" s="111"/>
      <c r="G15" s="111"/>
      <c r="H15" s="110"/>
      <c r="I15" s="109" t="s">
        <v>61</v>
      </c>
      <c r="J15" s="111"/>
      <c r="K15" s="110"/>
      <c r="L15" s="109" t="s">
        <v>62</v>
      </c>
      <c r="M15" s="111"/>
      <c r="N15" s="111"/>
      <c r="O15" s="110"/>
      <c r="P15" s="112" t="s">
        <v>44</v>
      </c>
      <c r="Q15" s="112" t="s">
        <v>56</v>
      </c>
      <c r="R15" s="112" t="s">
        <v>53</v>
      </c>
      <c r="S15" s="112" t="s">
        <v>53</v>
      </c>
      <c r="T15" s="112" t="s">
        <v>53</v>
      </c>
      <c r="U15" s="112" t="str">
        <f t="shared" si="0"/>
        <v>N/A</v>
      </c>
      <c r="V15" s="113" t="s">
        <v>46</v>
      </c>
    </row>
    <row r="16" spans="1:35" ht="75" customHeight="1">
      <c r="A16" s="56"/>
      <c r="B16" s="107" t="s">
        <v>63</v>
      </c>
      <c r="C16" s="109" t="s">
        <v>64</v>
      </c>
      <c r="D16" s="111"/>
      <c r="E16" s="111"/>
      <c r="F16" s="111"/>
      <c r="G16" s="111"/>
      <c r="H16" s="110"/>
      <c r="I16" s="109" t="s">
        <v>65</v>
      </c>
      <c r="J16" s="111"/>
      <c r="K16" s="110"/>
      <c r="L16" s="109" t="s">
        <v>66</v>
      </c>
      <c r="M16" s="111"/>
      <c r="N16" s="111"/>
      <c r="O16" s="110"/>
      <c r="P16" s="112" t="s">
        <v>44</v>
      </c>
      <c r="Q16" s="112" t="s">
        <v>67</v>
      </c>
      <c r="R16" s="112">
        <v>42.77</v>
      </c>
      <c r="S16" s="112">
        <v>14.21</v>
      </c>
      <c r="T16" s="112">
        <v>35.81</v>
      </c>
      <c r="U16" s="112">
        <f t="shared" si="0"/>
        <v>252.00562983814217</v>
      </c>
      <c r="V16" s="113" t="s">
        <v>46</v>
      </c>
    </row>
    <row r="17" spans="1:22" ht="75" customHeight="1">
      <c r="A17" s="56"/>
      <c r="B17" s="107" t="s">
        <v>63</v>
      </c>
      <c r="C17" s="109" t="s">
        <v>51</v>
      </c>
      <c r="D17" s="111"/>
      <c r="E17" s="111"/>
      <c r="F17" s="111"/>
      <c r="G17" s="111"/>
      <c r="H17" s="110"/>
      <c r="I17" s="109" t="s">
        <v>68</v>
      </c>
      <c r="J17" s="111"/>
      <c r="K17" s="110"/>
      <c r="L17" s="109" t="s">
        <v>69</v>
      </c>
      <c r="M17" s="111"/>
      <c r="N17" s="111"/>
      <c r="O17" s="110"/>
      <c r="P17" s="112" t="s">
        <v>44</v>
      </c>
      <c r="Q17" s="112" t="s">
        <v>67</v>
      </c>
      <c r="R17" s="112">
        <v>45</v>
      </c>
      <c r="S17" s="112">
        <v>14.99</v>
      </c>
      <c r="T17" s="112">
        <v>43.04</v>
      </c>
      <c r="U17" s="112">
        <f t="shared" si="0"/>
        <v>287.12474983322215</v>
      </c>
      <c r="V17" s="113" t="s">
        <v>46</v>
      </c>
    </row>
    <row r="18" spans="1:22" ht="75" customHeight="1">
      <c r="A18" s="56"/>
      <c r="B18" s="107" t="s">
        <v>51</v>
      </c>
      <c r="C18" s="109" t="s">
        <v>70</v>
      </c>
      <c r="D18" s="111"/>
      <c r="E18" s="111"/>
      <c r="F18" s="111"/>
      <c r="G18" s="111"/>
      <c r="H18" s="110"/>
      <c r="I18" s="109" t="s">
        <v>71</v>
      </c>
      <c r="J18" s="111"/>
      <c r="K18" s="110"/>
      <c r="L18" s="109" t="s">
        <v>72</v>
      </c>
      <c r="M18" s="111"/>
      <c r="N18" s="111"/>
      <c r="O18" s="110"/>
      <c r="P18" s="112" t="s">
        <v>44</v>
      </c>
      <c r="Q18" s="112" t="s">
        <v>67</v>
      </c>
      <c r="R18" s="112">
        <v>27.27</v>
      </c>
      <c r="S18" s="112">
        <v>9.0500000000000007</v>
      </c>
      <c r="T18" s="112">
        <v>27.9</v>
      </c>
      <c r="U18" s="112">
        <f t="shared" si="0"/>
        <v>308.28729281767949</v>
      </c>
      <c r="V18" s="113" t="s">
        <v>46</v>
      </c>
    </row>
    <row r="19" spans="1:22" ht="75" customHeight="1">
      <c r="A19" s="56"/>
      <c r="B19" s="107" t="s">
        <v>51</v>
      </c>
      <c r="C19" s="109" t="s">
        <v>51</v>
      </c>
      <c r="D19" s="111"/>
      <c r="E19" s="111"/>
      <c r="F19" s="111"/>
      <c r="G19" s="111"/>
      <c r="H19" s="110"/>
      <c r="I19" s="109" t="s">
        <v>73</v>
      </c>
      <c r="J19" s="111"/>
      <c r="K19" s="110"/>
      <c r="L19" s="109" t="s">
        <v>74</v>
      </c>
      <c r="M19" s="111"/>
      <c r="N19" s="111"/>
      <c r="O19" s="110"/>
      <c r="P19" s="112" t="s">
        <v>44</v>
      </c>
      <c r="Q19" s="112" t="s">
        <v>67</v>
      </c>
      <c r="R19" s="112">
        <v>23</v>
      </c>
      <c r="S19" s="112">
        <v>7.66</v>
      </c>
      <c r="T19" s="112">
        <v>18.39</v>
      </c>
      <c r="U19" s="112">
        <f t="shared" si="0"/>
        <v>240.07832898172325</v>
      </c>
      <c r="V19" s="113" t="s">
        <v>46</v>
      </c>
    </row>
    <row r="20" spans="1:22" ht="75" customHeight="1">
      <c r="A20" s="56"/>
      <c r="B20" s="107" t="s">
        <v>51</v>
      </c>
      <c r="C20" s="109" t="s">
        <v>75</v>
      </c>
      <c r="D20" s="111"/>
      <c r="E20" s="111"/>
      <c r="F20" s="111"/>
      <c r="G20" s="111"/>
      <c r="H20" s="110"/>
      <c r="I20" s="109" t="s">
        <v>76</v>
      </c>
      <c r="J20" s="111"/>
      <c r="K20" s="110"/>
      <c r="L20" s="109" t="s">
        <v>77</v>
      </c>
      <c r="M20" s="111"/>
      <c r="N20" s="111"/>
      <c r="O20" s="110"/>
      <c r="P20" s="112" t="s">
        <v>44</v>
      </c>
      <c r="Q20" s="112" t="s">
        <v>67</v>
      </c>
      <c r="R20" s="112">
        <v>14.11</v>
      </c>
      <c r="S20" s="112">
        <v>4.66</v>
      </c>
      <c r="T20" s="112">
        <v>9.0399999999999991</v>
      </c>
      <c r="U20" s="112">
        <f t="shared" si="0"/>
        <v>193.99141630901283</v>
      </c>
      <c r="V20" s="113" t="s">
        <v>46</v>
      </c>
    </row>
    <row r="21" spans="1:22" ht="75" customHeight="1">
      <c r="A21" s="56"/>
      <c r="B21" s="107" t="s">
        <v>51</v>
      </c>
      <c r="C21" s="109" t="s">
        <v>51</v>
      </c>
      <c r="D21" s="111"/>
      <c r="E21" s="111"/>
      <c r="F21" s="111"/>
      <c r="G21" s="111"/>
      <c r="H21" s="110"/>
      <c r="I21" s="109" t="s">
        <v>78</v>
      </c>
      <c r="J21" s="111"/>
      <c r="K21" s="110"/>
      <c r="L21" s="109" t="s">
        <v>79</v>
      </c>
      <c r="M21" s="111"/>
      <c r="N21" s="111"/>
      <c r="O21" s="110"/>
      <c r="P21" s="112" t="s">
        <v>44</v>
      </c>
      <c r="Q21" s="112" t="s">
        <v>67</v>
      </c>
      <c r="R21" s="112">
        <v>12</v>
      </c>
      <c r="S21" s="112">
        <v>4</v>
      </c>
      <c r="T21" s="112">
        <v>6.95</v>
      </c>
      <c r="U21" s="112">
        <f t="shared" si="0"/>
        <v>173.75</v>
      </c>
      <c r="V21" s="113" t="s">
        <v>46</v>
      </c>
    </row>
    <row r="22" spans="1:22" ht="75" customHeight="1">
      <c r="A22" s="56"/>
      <c r="B22" s="107" t="s">
        <v>51</v>
      </c>
      <c r="C22" s="109" t="s">
        <v>51</v>
      </c>
      <c r="D22" s="111"/>
      <c r="E22" s="111"/>
      <c r="F22" s="111"/>
      <c r="G22" s="111"/>
      <c r="H22" s="110"/>
      <c r="I22" s="109" t="s">
        <v>80</v>
      </c>
      <c r="J22" s="111"/>
      <c r="K22" s="110"/>
      <c r="L22" s="109" t="s">
        <v>81</v>
      </c>
      <c r="M22" s="111"/>
      <c r="N22" s="111"/>
      <c r="O22" s="110"/>
      <c r="P22" s="112" t="s">
        <v>44</v>
      </c>
      <c r="Q22" s="112" t="s">
        <v>67</v>
      </c>
      <c r="R22" s="112">
        <v>1.77</v>
      </c>
      <c r="S22" s="112">
        <v>0.56000000000000005</v>
      </c>
      <c r="T22" s="112">
        <v>1.93</v>
      </c>
      <c r="U22" s="112">
        <f t="shared" si="0"/>
        <v>344.64285714285711</v>
      </c>
      <c r="V22" s="113" t="s">
        <v>46</v>
      </c>
    </row>
    <row r="23" spans="1:22" ht="75" customHeight="1">
      <c r="A23" s="56"/>
      <c r="B23" s="107" t="s">
        <v>51</v>
      </c>
      <c r="C23" s="109" t="s">
        <v>51</v>
      </c>
      <c r="D23" s="111"/>
      <c r="E23" s="111"/>
      <c r="F23" s="111"/>
      <c r="G23" s="111"/>
      <c r="H23" s="110"/>
      <c r="I23" s="109" t="s">
        <v>82</v>
      </c>
      <c r="J23" s="111"/>
      <c r="K23" s="110"/>
      <c r="L23" s="109" t="s">
        <v>83</v>
      </c>
      <c r="M23" s="111"/>
      <c r="N23" s="111"/>
      <c r="O23" s="110"/>
      <c r="P23" s="112" t="s">
        <v>44</v>
      </c>
      <c r="Q23" s="112" t="s">
        <v>67</v>
      </c>
      <c r="R23" s="112">
        <v>3</v>
      </c>
      <c r="S23" s="112">
        <v>1</v>
      </c>
      <c r="T23" s="112">
        <v>2.93</v>
      </c>
      <c r="U23" s="112">
        <f t="shared" si="0"/>
        <v>293</v>
      </c>
      <c r="V23" s="113" t="s">
        <v>46</v>
      </c>
    </row>
    <row r="24" spans="1:22" ht="75" customHeight="1">
      <c r="A24" s="56"/>
      <c r="B24" s="107" t="s">
        <v>51</v>
      </c>
      <c r="C24" s="109" t="s">
        <v>51</v>
      </c>
      <c r="D24" s="111"/>
      <c r="E24" s="111"/>
      <c r="F24" s="111"/>
      <c r="G24" s="111"/>
      <c r="H24" s="110"/>
      <c r="I24" s="109" t="s">
        <v>84</v>
      </c>
      <c r="J24" s="111"/>
      <c r="K24" s="110"/>
      <c r="L24" s="109" t="s">
        <v>85</v>
      </c>
      <c r="M24" s="111"/>
      <c r="N24" s="111"/>
      <c r="O24" s="110"/>
      <c r="P24" s="112" t="s">
        <v>44</v>
      </c>
      <c r="Q24" s="112" t="s">
        <v>67</v>
      </c>
      <c r="R24" s="112">
        <v>3.43</v>
      </c>
      <c r="S24" s="112">
        <v>1.1100000000000001</v>
      </c>
      <c r="T24" s="112">
        <v>3.5</v>
      </c>
      <c r="U24" s="112">
        <f t="shared" si="0"/>
        <v>315.31531531531527</v>
      </c>
      <c r="V24" s="113" t="s">
        <v>46</v>
      </c>
    </row>
    <row r="25" spans="1:22" ht="75" customHeight="1">
      <c r="A25" s="56"/>
      <c r="B25" s="107" t="s">
        <v>51</v>
      </c>
      <c r="C25" s="109" t="s">
        <v>51</v>
      </c>
      <c r="D25" s="111"/>
      <c r="E25" s="111"/>
      <c r="F25" s="111"/>
      <c r="G25" s="111"/>
      <c r="H25" s="110"/>
      <c r="I25" s="109" t="s">
        <v>86</v>
      </c>
      <c r="J25" s="111"/>
      <c r="K25" s="110"/>
      <c r="L25" s="109" t="s">
        <v>87</v>
      </c>
      <c r="M25" s="111"/>
      <c r="N25" s="111"/>
      <c r="O25" s="110"/>
      <c r="P25" s="112" t="s">
        <v>44</v>
      </c>
      <c r="Q25" s="112" t="s">
        <v>67</v>
      </c>
      <c r="R25" s="112">
        <v>3</v>
      </c>
      <c r="S25" s="112">
        <v>1</v>
      </c>
      <c r="T25" s="112">
        <v>3.2</v>
      </c>
      <c r="U25" s="112">
        <f t="shared" si="0"/>
        <v>320</v>
      </c>
      <c r="V25" s="113" t="s">
        <v>46</v>
      </c>
    </row>
    <row r="26" spans="1:22" ht="75" customHeight="1">
      <c r="A26" s="56"/>
      <c r="B26" s="107" t="s">
        <v>51</v>
      </c>
      <c r="C26" s="109" t="s">
        <v>51</v>
      </c>
      <c r="D26" s="111"/>
      <c r="E26" s="111"/>
      <c r="F26" s="111"/>
      <c r="G26" s="111"/>
      <c r="H26" s="110"/>
      <c r="I26" s="109" t="s">
        <v>88</v>
      </c>
      <c r="J26" s="111"/>
      <c r="K26" s="110"/>
      <c r="L26" s="109" t="s">
        <v>89</v>
      </c>
      <c r="M26" s="111"/>
      <c r="N26" s="111"/>
      <c r="O26" s="110"/>
      <c r="P26" s="112" t="s">
        <v>44</v>
      </c>
      <c r="Q26" s="112" t="s">
        <v>67</v>
      </c>
      <c r="R26" s="112">
        <v>10.65</v>
      </c>
      <c r="S26" s="112">
        <v>3.51</v>
      </c>
      <c r="T26" s="112">
        <v>21.82</v>
      </c>
      <c r="U26" s="112">
        <f t="shared" si="0"/>
        <v>621.65242165242171</v>
      </c>
      <c r="V26" s="113" t="s">
        <v>46</v>
      </c>
    </row>
    <row r="27" spans="1:22" ht="75" customHeight="1">
      <c r="A27" s="56"/>
      <c r="B27" s="107" t="s">
        <v>51</v>
      </c>
      <c r="C27" s="109" t="s">
        <v>51</v>
      </c>
      <c r="D27" s="111"/>
      <c r="E27" s="111"/>
      <c r="F27" s="111"/>
      <c r="G27" s="111"/>
      <c r="H27" s="110"/>
      <c r="I27" s="109" t="s">
        <v>90</v>
      </c>
      <c r="J27" s="111"/>
      <c r="K27" s="110"/>
      <c r="L27" s="109" t="s">
        <v>91</v>
      </c>
      <c r="M27" s="111"/>
      <c r="N27" s="111"/>
      <c r="O27" s="110"/>
      <c r="P27" s="112" t="s">
        <v>44</v>
      </c>
      <c r="Q27" s="112" t="s">
        <v>67</v>
      </c>
      <c r="R27" s="112">
        <v>14</v>
      </c>
      <c r="S27" s="112">
        <v>4.66</v>
      </c>
      <c r="T27" s="112">
        <v>25.5</v>
      </c>
      <c r="U27" s="112">
        <f t="shared" si="0"/>
        <v>547.2103004291846</v>
      </c>
      <c r="V27" s="113" t="s">
        <v>46</v>
      </c>
    </row>
    <row r="28" spans="1:22" ht="75" customHeight="1">
      <c r="A28" s="56"/>
      <c r="B28" s="107" t="s">
        <v>40</v>
      </c>
      <c r="C28" s="109" t="s">
        <v>92</v>
      </c>
      <c r="D28" s="111"/>
      <c r="E28" s="111"/>
      <c r="F28" s="111"/>
      <c r="G28" s="111"/>
      <c r="H28" s="110"/>
      <c r="I28" s="109" t="s">
        <v>93</v>
      </c>
      <c r="J28" s="111"/>
      <c r="K28" s="110"/>
      <c r="L28" s="109" t="s">
        <v>94</v>
      </c>
      <c r="M28" s="111"/>
      <c r="N28" s="111"/>
      <c r="O28" s="110"/>
      <c r="P28" s="112" t="s">
        <v>44</v>
      </c>
      <c r="Q28" s="112" t="s">
        <v>45</v>
      </c>
      <c r="R28" s="112" t="s">
        <v>53</v>
      </c>
      <c r="S28" s="112" t="s">
        <v>53</v>
      </c>
      <c r="T28" s="112">
        <v>0</v>
      </c>
      <c r="U28" s="112" t="str">
        <f t="shared" si="0"/>
        <v>N/A</v>
      </c>
      <c r="V28" s="113" t="s">
        <v>95</v>
      </c>
    </row>
    <row r="29" spans="1:22" ht="23.1" customHeight="1">
      <c r="A29" s="56"/>
      <c r="B29" s="114" t="s">
        <v>139</v>
      </c>
      <c r="C29" s="116"/>
      <c r="D29" s="116"/>
      <c r="E29" s="116"/>
      <c r="F29" s="116"/>
      <c r="G29" s="116"/>
      <c r="H29" s="116"/>
      <c r="I29" s="116"/>
      <c r="J29" s="116"/>
      <c r="K29" s="116"/>
      <c r="L29" s="116"/>
      <c r="M29" s="116"/>
      <c r="N29" s="116"/>
      <c r="O29" s="116"/>
      <c r="P29" s="116"/>
      <c r="Q29" s="116"/>
      <c r="R29" s="116"/>
      <c r="S29" s="116"/>
      <c r="T29" s="116"/>
      <c r="U29" s="116"/>
      <c r="V29" s="115"/>
    </row>
    <row r="30" spans="1:22" ht="23.1" customHeight="1">
      <c r="A30" s="56"/>
      <c r="B30" s="108"/>
      <c r="C30" s="108"/>
      <c r="D30" s="108"/>
      <c r="E30" s="108"/>
      <c r="F30" s="108"/>
      <c r="G30" s="108"/>
      <c r="H30" s="108"/>
      <c r="I30" s="117"/>
      <c r="J30" s="117"/>
      <c r="K30" s="108"/>
      <c r="L30" s="108"/>
      <c r="M30" s="108"/>
      <c r="N30" s="108"/>
      <c r="O30" s="118"/>
      <c r="P30" s="118"/>
      <c r="Q30" s="108"/>
      <c r="R30" s="112" t="s">
        <v>140</v>
      </c>
      <c r="S30" s="113" t="s">
        <v>140</v>
      </c>
      <c r="T30" s="113">
        <v>0</v>
      </c>
      <c r="U30" s="119" t="str">
        <f>IF(ISERROR(T30/S30),"N/A",T30/S30*100)</f>
        <v>N/A</v>
      </c>
      <c r="V30" s="108" t="s">
        <v>141</v>
      </c>
    </row>
    <row r="31" spans="1:22" ht="75" customHeight="1">
      <c r="A31" s="56"/>
      <c r="B31" s="107" t="s">
        <v>40</v>
      </c>
      <c r="C31" s="109" t="s">
        <v>51</v>
      </c>
      <c r="D31" s="111"/>
      <c r="E31" s="111"/>
      <c r="F31" s="111"/>
      <c r="G31" s="111"/>
      <c r="H31" s="110"/>
      <c r="I31" s="109" t="s">
        <v>96</v>
      </c>
      <c r="J31" s="111"/>
      <c r="K31" s="110"/>
      <c r="L31" s="109" t="s">
        <v>97</v>
      </c>
      <c r="M31" s="111"/>
      <c r="N31" s="111"/>
      <c r="O31" s="110"/>
      <c r="P31" s="112" t="s">
        <v>44</v>
      </c>
      <c r="Q31" s="112" t="s">
        <v>45</v>
      </c>
      <c r="R31" s="112" t="s">
        <v>53</v>
      </c>
      <c r="S31" s="112" t="s">
        <v>53</v>
      </c>
      <c r="T31" s="112">
        <v>79.3</v>
      </c>
      <c r="U31" s="112" t="str">
        <f>IF(ISERROR(T31/S31),"N/A",T31/S31*100)</f>
        <v>N/A</v>
      </c>
      <c r="V31" s="113" t="s">
        <v>95</v>
      </c>
    </row>
    <row r="32" spans="1:22" ht="23.1" customHeight="1">
      <c r="A32" s="56"/>
      <c r="B32" s="114" t="s">
        <v>139</v>
      </c>
      <c r="C32" s="116"/>
      <c r="D32" s="116"/>
      <c r="E32" s="116"/>
      <c r="F32" s="116"/>
      <c r="G32" s="116"/>
      <c r="H32" s="116"/>
      <c r="I32" s="116"/>
      <c r="J32" s="116"/>
      <c r="K32" s="116"/>
      <c r="L32" s="116"/>
      <c r="M32" s="116"/>
      <c r="N32" s="116"/>
      <c r="O32" s="116"/>
      <c r="P32" s="116"/>
      <c r="Q32" s="116"/>
      <c r="R32" s="116"/>
      <c r="S32" s="116"/>
      <c r="T32" s="116"/>
      <c r="U32" s="116"/>
      <c r="V32" s="115"/>
    </row>
    <row r="33" spans="1:23" ht="23.1" customHeight="1">
      <c r="A33" s="56"/>
      <c r="B33" s="108"/>
      <c r="C33" s="108"/>
      <c r="D33" s="108"/>
      <c r="E33" s="108"/>
      <c r="F33" s="108"/>
      <c r="G33" s="108"/>
      <c r="H33" s="108"/>
      <c r="I33" s="117"/>
      <c r="J33" s="117"/>
      <c r="K33" s="108"/>
      <c r="L33" s="108"/>
      <c r="M33" s="108"/>
      <c r="N33" s="108"/>
      <c r="O33" s="118"/>
      <c r="P33" s="118"/>
      <c r="Q33" s="108"/>
      <c r="R33" s="112" t="s">
        <v>140</v>
      </c>
      <c r="S33" s="113" t="s">
        <v>140</v>
      </c>
      <c r="T33" s="113">
        <v>79.3</v>
      </c>
      <c r="U33" s="119" t="str">
        <f>IF(ISERROR(T33/S33),"N/A",T33/S33*100)</f>
        <v>N/A</v>
      </c>
      <c r="V33" s="108" t="s">
        <v>141</v>
      </c>
    </row>
    <row r="34" spans="1:23" ht="75" customHeight="1">
      <c r="A34" s="56"/>
      <c r="B34" s="107" t="s">
        <v>40</v>
      </c>
      <c r="C34" s="109" t="s">
        <v>51</v>
      </c>
      <c r="D34" s="111"/>
      <c r="E34" s="111"/>
      <c r="F34" s="111"/>
      <c r="G34" s="111"/>
      <c r="H34" s="110"/>
      <c r="I34" s="109" t="s">
        <v>98</v>
      </c>
      <c r="J34" s="111"/>
      <c r="K34" s="110"/>
      <c r="L34" s="109" t="s">
        <v>99</v>
      </c>
      <c r="M34" s="111"/>
      <c r="N34" s="111"/>
      <c r="O34" s="110"/>
      <c r="P34" s="112" t="s">
        <v>44</v>
      </c>
      <c r="Q34" s="112" t="s">
        <v>45</v>
      </c>
      <c r="R34" s="112" t="s">
        <v>53</v>
      </c>
      <c r="S34" s="112" t="s">
        <v>53</v>
      </c>
      <c r="T34" s="112">
        <v>20.7</v>
      </c>
      <c r="U34" s="112" t="str">
        <f>IF(ISERROR(T34/S34),"N/A",T34/S34*100)</f>
        <v>N/A</v>
      </c>
      <c r="V34" s="113" t="s">
        <v>95</v>
      </c>
    </row>
    <row r="35" spans="1:23" ht="23.1" customHeight="1">
      <c r="A35" s="56"/>
      <c r="B35" s="114" t="s">
        <v>139</v>
      </c>
      <c r="C35" s="116"/>
      <c r="D35" s="116"/>
      <c r="E35" s="116"/>
      <c r="F35" s="116"/>
      <c r="G35" s="116"/>
      <c r="H35" s="116"/>
      <c r="I35" s="116"/>
      <c r="J35" s="116"/>
      <c r="K35" s="116"/>
      <c r="L35" s="116"/>
      <c r="M35" s="116"/>
      <c r="N35" s="116"/>
      <c r="O35" s="116"/>
      <c r="P35" s="116"/>
      <c r="Q35" s="116"/>
      <c r="R35" s="116"/>
      <c r="S35" s="116"/>
      <c r="T35" s="116"/>
      <c r="U35" s="116"/>
      <c r="V35" s="115"/>
    </row>
    <row r="36" spans="1:23" ht="23.1" customHeight="1">
      <c r="A36" s="56"/>
      <c r="B36" s="108"/>
      <c r="C36" s="108"/>
      <c r="D36" s="108"/>
      <c r="E36" s="108"/>
      <c r="F36" s="108"/>
      <c r="G36" s="108"/>
      <c r="H36" s="108"/>
      <c r="I36" s="117"/>
      <c r="J36" s="117"/>
      <c r="K36" s="108"/>
      <c r="L36" s="108"/>
      <c r="M36" s="108"/>
      <c r="N36" s="108"/>
      <c r="O36" s="118"/>
      <c r="P36" s="118"/>
      <c r="Q36" s="108"/>
      <c r="R36" s="112" t="s">
        <v>140</v>
      </c>
      <c r="S36" s="113" t="s">
        <v>140</v>
      </c>
      <c r="T36" s="113">
        <v>20.7</v>
      </c>
      <c r="U36" s="119" t="str">
        <f>IF(ISERROR(T36/S36),"N/A",T36/S36*100)</f>
        <v>N/A</v>
      </c>
      <c r="V36" s="108" t="s">
        <v>141</v>
      </c>
    </row>
    <row r="37" spans="1:23" ht="75" customHeight="1">
      <c r="A37" s="56"/>
      <c r="B37" s="107" t="s">
        <v>51</v>
      </c>
      <c r="C37" s="109" t="s">
        <v>100</v>
      </c>
      <c r="D37" s="111"/>
      <c r="E37" s="111"/>
      <c r="F37" s="111"/>
      <c r="G37" s="111"/>
      <c r="H37" s="110"/>
      <c r="I37" s="109" t="s">
        <v>101</v>
      </c>
      <c r="J37" s="111"/>
      <c r="K37" s="110"/>
      <c r="L37" s="109" t="s">
        <v>102</v>
      </c>
      <c r="M37" s="111"/>
      <c r="N37" s="111"/>
      <c r="O37" s="110"/>
      <c r="P37" s="112" t="s">
        <v>44</v>
      </c>
      <c r="Q37" s="112" t="s">
        <v>45</v>
      </c>
      <c r="R37" s="112">
        <v>100</v>
      </c>
      <c r="S37" s="112">
        <v>58.19</v>
      </c>
      <c r="T37" s="112">
        <v>70.42</v>
      </c>
      <c r="U37" s="112">
        <f>IF(ISERROR(T37/S37),"N/A",T37/S37*100)</f>
        <v>121.01735693418114</v>
      </c>
      <c r="V37" s="113" t="s">
        <v>46</v>
      </c>
    </row>
    <row r="38" spans="1:23" ht="75" customHeight="1">
      <c r="A38" s="56"/>
      <c r="B38" s="107" t="s">
        <v>51</v>
      </c>
      <c r="C38" s="109" t="s">
        <v>51</v>
      </c>
      <c r="D38" s="111"/>
      <c r="E38" s="111"/>
      <c r="F38" s="111"/>
      <c r="G38" s="111"/>
      <c r="H38" s="110"/>
      <c r="I38" s="109" t="s">
        <v>103</v>
      </c>
      <c r="J38" s="111"/>
      <c r="K38" s="110"/>
      <c r="L38" s="109" t="s">
        <v>104</v>
      </c>
      <c r="M38" s="111"/>
      <c r="N38" s="111"/>
      <c r="O38" s="110"/>
      <c r="P38" s="112" t="s">
        <v>44</v>
      </c>
      <c r="Q38" s="112" t="s">
        <v>45</v>
      </c>
      <c r="R38" s="112">
        <v>100</v>
      </c>
      <c r="S38" s="112">
        <v>60</v>
      </c>
      <c r="T38" s="112" t="s">
        <v>53</v>
      </c>
      <c r="U38" s="112" t="str">
        <f>IF(ISERROR(T38/S38),"N/A",T38/S38*100)</f>
        <v>N/A</v>
      </c>
      <c r="V38" s="113" t="s">
        <v>46</v>
      </c>
    </row>
    <row r="39" spans="1:23" ht="22.5" customHeight="1">
      <c r="B39" s="72" t="s">
        <v>105</v>
      </c>
      <c r="C39" s="73"/>
      <c r="D39" s="73"/>
      <c r="E39" s="73"/>
      <c r="F39" s="73"/>
      <c r="G39" s="73"/>
      <c r="H39" s="73"/>
      <c r="I39" s="73"/>
      <c r="J39" s="73"/>
      <c r="K39" s="73"/>
      <c r="L39" s="73"/>
      <c r="M39" s="73"/>
      <c r="N39" s="73"/>
      <c r="O39" s="73"/>
      <c r="P39" s="73"/>
      <c r="Q39" s="73"/>
      <c r="R39" s="73"/>
      <c r="S39" s="73"/>
      <c r="T39" s="73"/>
      <c r="U39" s="73"/>
      <c r="V39" s="73"/>
      <c r="W39" s="62"/>
    </row>
    <row r="40" spans="1:23" ht="32.25" customHeight="1">
      <c r="B40" s="120"/>
      <c r="C40" s="121"/>
      <c r="D40" s="121"/>
      <c r="E40" s="121"/>
      <c r="F40" s="121"/>
      <c r="G40" s="121"/>
      <c r="H40" s="121"/>
      <c r="I40" s="121"/>
      <c r="J40" s="121"/>
      <c r="K40" s="121"/>
      <c r="L40" s="121"/>
      <c r="M40" s="121"/>
      <c r="N40" s="121"/>
      <c r="O40" s="121"/>
      <c r="P40" s="106"/>
      <c r="Q40" s="106"/>
      <c r="R40" s="90" t="s">
        <v>106</v>
      </c>
      <c r="S40" s="90" t="s">
        <v>107</v>
      </c>
      <c r="T40" s="90" t="s">
        <v>108</v>
      </c>
      <c r="U40" s="90" t="s">
        <v>109</v>
      </c>
      <c r="V40" s="93"/>
    </row>
    <row r="41" spans="1:23" ht="30" customHeight="1">
      <c r="B41" s="120"/>
      <c r="C41" s="122"/>
      <c r="D41" s="122"/>
      <c r="E41" s="122"/>
      <c r="F41" s="122"/>
      <c r="G41" s="122"/>
      <c r="H41" s="122"/>
      <c r="I41" s="122"/>
      <c r="J41" s="122"/>
      <c r="K41" s="122"/>
      <c r="L41" s="122"/>
      <c r="M41" s="122"/>
      <c r="N41" s="122"/>
      <c r="O41" s="122"/>
      <c r="P41" s="90"/>
      <c r="Q41" s="90"/>
      <c r="R41" s="90" t="s">
        <v>110</v>
      </c>
      <c r="S41" s="90" t="s">
        <v>110</v>
      </c>
      <c r="T41" s="90" t="s">
        <v>110</v>
      </c>
      <c r="U41" s="90" t="s">
        <v>111</v>
      </c>
      <c r="V41" s="94"/>
    </row>
    <row r="42" spans="1:23" ht="13.5" customHeight="1">
      <c r="B42" s="123" t="s">
        <v>112</v>
      </c>
      <c r="C42" s="125"/>
      <c r="D42" s="124"/>
      <c r="E42" s="74"/>
      <c r="F42" s="74"/>
      <c r="G42" s="74"/>
      <c r="H42" s="79"/>
      <c r="I42" s="79"/>
      <c r="J42" s="79"/>
      <c r="K42" s="79"/>
      <c r="L42" s="79"/>
      <c r="M42" s="79"/>
      <c r="N42" s="79"/>
      <c r="O42" s="79"/>
      <c r="P42" s="119"/>
      <c r="Q42" s="119"/>
      <c r="R42" s="126">
        <v>53974.647537999997</v>
      </c>
      <c r="S42" s="126">
        <v>48577.182803999996</v>
      </c>
      <c r="T42" s="126">
        <v>48577.182803999996</v>
      </c>
      <c r="U42" s="126">
        <f>+IF(ISERR(T42/S42*100),"N/A",T42/S42*100)</f>
        <v>100</v>
      </c>
      <c r="V42" s="127"/>
    </row>
    <row r="43" spans="1:23" ht="13.5" customHeight="1">
      <c r="B43" s="123" t="s">
        <v>113</v>
      </c>
      <c r="C43" s="125"/>
      <c r="D43" s="124"/>
      <c r="E43" s="74"/>
      <c r="F43" s="74"/>
      <c r="G43" s="74"/>
      <c r="H43" s="79"/>
      <c r="I43" s="79"/>
      <c r="J43" s="79"/>
      <c r="K43" s="79"/>
      <c r="L43" s="79"/>
      <c r="M43" s="79"/>
      <c r="N43" s="79"/>
      <c r="O43" s="79"/>
      <c r="P43" s="128"/>
      <c r="Q43" s="128"/>
      <c r="R43" s="126">
        <v>53974.647537999997</v>
      </c>
      <c r="S43" s="126">
        <v>48577.182803999996</v>
      </c>
      <c r="T43" s="126">
        <v>48577.182803999996</v>
      </c>
      <c r="U43" s="126">
        <f>+IF(ISERR(T43/S43*100),"N/A",T43/S43*100)</f>
        <v>100</v>
      </c>
      <c r="V43" s="127"/>
    </row>
    <row r="44" spans="1:23" s="68" customFormat="1" ht="14.85" customHeight="1">
      <c r="B44" s="72" t="s">
        <v>114</v>
      </c>
      <c r="C44" s="73"/>
      <c r="D44" s="73"/>
      <c r="E44" s="73"/>
      <c r="F44" s="73"/>
      <c r="G44" s="73"/>
      <c r="H44" s="73"/>
      <c r="I44" s="73"/>
      <c r="J44" s="73"/>
      <c r="K44" s="73"/>
      <c r="L44" s="73"/>
      <c r="M44" s="73"/>
      <c r="N44" s="73"/>
      <c r="O44" s="73"/>
      <c r="P44" s="73"/>
      <c r="Q44" s="73"/>
      <c r="R44" s="73"/>
      <c r="S44" s="73"/>
      <c r="T44" s="73"/>
      <c r="U44" s="73"/>
      <c r="V44" s="73"/>
    </row>
    <row r="45" spans="1:23" ht="55.5" customHeight="1">
      <c r="B45" s="129" t="s">
        <v>115</v>
      </c>
      <c r="C45" s="131"/>
      <c r="D45" s="131"/>
      <c r="E45" s="131"/>
      <c r="F45" s="131"/>
      <c r="G45" s="131"/>
      <c r="H45" s="131"/>
      <c r="I45" s="131"/>
      <c r="J45" s="131"/>
      <c r="K45" s="131"/>
      <c r="L45" s="131"/>
      <c r="M45" s="131"/>
      <c r="N45" s="131"/>
      <c r="O45" s="131"/>
      <c r="P45" s="131"/>
      <c r="Q45" s="131"/>
      <c r="R45" s="131"/>
      <c r="S45" s="131"/>
      <c r="T45" s="131"/>
      <c r="U45" s="131"/>
      <c r="V45" s="130"/>
    </row>
    <row r="46" spans="1:23" ht="55.5" customHeight="1">
      <c r="B46" s="129" t="s">
        <v>142</v>
      </c>
      <c r="C46" s="131"/>
      <c r="D46" s="131"/>
      <c r="E46" s="131"/>
      <c r="F46" s="131"/>
      <c r="G46" s="131"/>
      <c r="H46" s="131"/>
      <c r="I46" s="131"/>
      <c r="J46" s="131"/>
      <c r="K46" s="131"/>
      <c r="L46" s="131"/>
      <c r="M46" s="131"/>
      <c r="N46" s="131"/>
      <c r="O46" s="131"/>
      <c r="P46" s="131"/>
      <c r="Q46" s="131"/>
      <c r="R46" s="131"/>
      <c r="S46" s="131"/>
      <c r="T46" s="131"/>
      <c r="U46" s="131"/>
      <c r="V46" s="130"/>
    </row>
    <row r="47" spans="1:23" ht="55.5" customHeight="1">
      <c r="B47" s="129" t="s">
        <v>143</v>
      </c>
      <c r="C47" s="131"/>
      <c r="D47" s="131"/>
      <c r="E47" s="131"/>
      <c r="F47" s="131"/>
      <c r="G47" s="131"/>
      <c r="H47" s="131"/>
      <c r="I47" s="131"/>
      <c r="J47" s="131"/>
      <c r="K47" s="131"/>
      <c r="L47" s="131"/>
      <c r="M47" s="131"/>
      <c r="N47" s="131"/>
      <c r="O47" s="131"/>
      <c r="P47" s="131"/>
      <c r="Q47" s="131"/>
      <c r="R47" s="131"/>
      <c r="S47" s="131"/>
      <c r="T47" s="131"/>
      <c r="U47" s="131"/>
      <c r="V47" s="130"/>
    </row>
    <row r="48" spans="1:23" ht="55.5" customHeight="1">
      <c r="B48" s="129" t="s">
        <v>144</v>
      </c>
      <c r="C48" s="131"/>
      <c r="D48" s="131"/>
      <c r="E48" s="131"/>
      <c r="F48" s="131"/>
      <c r="G48" s="131"/>
      <c r="H48" s="131"/>
      <c r="I48" s="131"/>
      <c r="J48" s="131"/>
      <c r="K48" s="131"/>
      <c r="L48" s="131"/>
      <c r="M48" s="131"/>
      <c r="N48" s="131"/>
      <c r="O48" s="131"/>
      <c r="P48" s="131"/>
      <c r="Q48" s="131"/>
      <c r="R48" s="131"/>
      <c r="S48" s="131"/>
      <c r="T48" s="131"/>
      <c r="U48" s="131"/>
      <c r="V48" s="130"/>
    </row>
    <row r="49" spans="2:22" ht="55.5" customHeight="1">
      <c r="B49" s="129" t="s">
        <v>145</v>
      </c>
      <c r="C49" s="131"/>
      <c r="D49" s="131"/>
      <c r="E49" s="131"/>
      <c r="F49" s="131"/>
      <c r="G49" s="131"/>
      <c r="H49" s="131"/>
      <c r="I49" s="131"/>
      <c r="J49" s="131"/>
      <c r="K49" s="131"/>
      <c r="L49" s="131"/>
      <c r="M49" s="131"/>
      <c r="N49" s="131"/>
      <c r="O49" s="131"/>
      <c r="P49" s="131"/>
      <c r="Q49" s="131"/>
      <c r="R49" s="131"/>
      <c r="S49" s="131"/>
      <c r="T49" s="131"/>
      <c r="U49" s="131"/>
      <c r="V49" s="130"/>
    </row>
    <row r="50" spans="2:22" ht="55.5" customHeight="1">
      <c r="B50" s="129" t="s">
        <v>146</v>
      </c>
      <c r="C50" s="131"/>
      <c r="D50" s="131"/>
      <c r="E50" s="131"/>
      <c r="F50" s="131"/>
      <c r="G50" s="131"/>
      <c r="H50" s="131"/>
      <c r="I50" s="131"/>
      <c r="J50" s="131"/>
      <c r="K50" s="131"/>
      <c r="L50" s="131"/>
      <c r="M50" s="131"/>
      <c r="N50" s="131"/>
      <c r="O50" s="131"/>
      <c r="P50" s="131"/>
      <c r="Q50" s="131"/>
      <c r="R50" s="131"/>
      <c r="S50" s="131"/>
      <c r="T50" s="131"/>
      <c r="U50" s="131"/>
      <c r="V50" s="130"/>
    </row>
    <row r="51" spans="2:22" ht="55.5" customHeight="1">
      <c r="B51" s="129" t="s">
        <v>147</v>
      </c>
      <c r="C51" s="131"/>
      <c r="D51" s="131"/>
      <c r="E51" s="131"/>
      <c r="F51" s="131"/>
      <c r="G51" s="131"/>
      <c r="H51" s="131"/>
      <c r="I51" s="131"/>
      <c r="J51" s="131"/>
      <c r="K51" s="131"/>
      <c r="L51" s="131"/>
      <c r="M51" s="131"/>
      <c r="N51" s="131"/>
      <c r="O51" s="131"/>
      <c r="P51" s="131"/>
      <c r="Q51" s="131"/>
      <c r="R51" s="131"/>
      <c r="S51" s="131"/>
      <c r="T51" s="131"/>
      <c r="U51" s="131"/>
      <c r="V51" s="130"/>
    </row>
    <row r="52" spans="2:22" ht="55.5" customHeight="1">
      <c r="B52" s="129" t="s">
        <v>148</v>
      </c>
      <c r="C52" s="131"/>
      <c r="D52" s="131"/>
      <c r="E52" s="131"/>
      <c r="F52" s="131"/>
      <c r="G52" s="131"/>
      <c r="H52" s="131"/>
      <c r="I52" s="131"/>
      <c r="J52" s="131"/>
      <c r="K52" s="131"/>
      <c r="L52" s="131"/>
      <c r="M52" s="131"/>
      <c r="N52" s="131"/>
      <c r="O52" s="131"/>
      <c r="P52" s="131"/>
      <c r="Q52" s="131"/>
      <c r="R52" s="131"/>
      <c r="S52" s="131"/>
      <c r="T52" s="131"/>
      <c r="U52" s="131"/>
      <c r="V52" s="130"/>
    </row>
    <row r="53" spans="2:22" ht="55.5" customHeight="1">
      <c r="B53" s="129" t="s">
        <v>149</v>
      </c>
      <c r="C53" s="131"/>
      <c r="D53" s="131"/>
      <c r="E53" s="131"/>
      <c r="F53" s="131"/>
      <c r="G53" s="131"/>
      <c r="H53" s="131"/>
      <c r="I53" s="131"/>
      <c r="J53" s="131"/>
      <c r="K53" s="131"/>
      <c r="L53" s="131"/>
      <c r="M53" s="131"/>
      <c r="N53" s="131"/>
      <c r="O53" s="131"/>
      <c r="P53" s="131"/>
      <c r="Q53" s="131"/>
      <c r="R53" s="131"/>
      <c r="S53" s="131"/>
      <c r="T53" s="131"/>
      <c r="U53" s="131"/>
      <c r="V53" s="130"/>
    </row>
    <row r="54" spans="2:22" ht="55.5" customHeight="1">
      <c r="B54" s="129" t="s">
        <v>150</v>
      </c>
      <c r="C54" s="131"/>
      <c r="D54" s="131"/>
      <c r="E54" s="131"/>
      <c r="F54" s="131"/>
      <c r="G54" s="131"/>
      <c r="H54" s="131"/>
      <c r="I54" s="131"/>
      <c r="J54" s="131"/>
      <c r="K54" s="131"/>
      <c r="L54" s="131"/>
      <c r="M54" s="131"/>
      <c r="N54" s="131"/>
      <c r="O54" s="131"/>
      <c r="P54" s="131"/>
      <c r="Q54" s="131"/>
      <c r="R54" s="131"/>
      <c r="S54" s="131"/>
      <c r="T54" s="131"/>
      <c r="U54" s="131"/>
      <c r="V54" s="130"/>
    </row>
    <row r="55" spans="2:22" ht="55.5" customHeight="1">
      <c r="B55" s="129" t="s">
        <v>151</v>
      </c>
      <c r="C55" s="131"/>
      <c r="D55" s="131"/>
      <c r="E55" s="131"/>
      <c r="F55" s="131"/>
      <c r="G55" s="131"/>
      <c r="H55" s="131"/>
      <c r="I55" s="131"/>
      <c r="J55" s="131"/>
      <c r="K55" s="131"/>
      <c r="L55" s="131"/>
      <c r="M55" s="131"/>
      <c r="N55" s="131"/>
      <c r="O55" s="131"/>
      <c r="P55" s="131"/>
      <c r="Q55" s="131"/>
      <c r="R55" s="131"/>
      <c r="S55" s="131"/>
      <c r="T55" s="131"/>
      <c r="U55" s="131"/>
      <c r="V55" s="130"/>
    </row>
    <row r="56" spans="2:22" ht="55.5" customHeight="1">
      <c r="B56" s="129" t="s">
        <v>152</v>
      </c>
      <c r="C56" s="131"/>
      <c r="D56" s="131"/>
      <c r="E56" s="131"/>
      <c r="F56" s="131"/>
      <c r="G56" s="131"/>
      <c r="H56" s="131"/>
      <c r="I56" s="131"/>
      <c r="J56" s="131"/>
      <c r="K56" s="131"/>
      <c r="L56" s="131"/>
      <c r="M56" s="131"/>
      <c r="N56" s="131"/>
      <c r="O56" s="131"/>
      <c r="P56" s="131"/>
      <c r="Q56" s="131"/>
      <c r="R56" s="131"/>
      <c r="S56" s="131"/>
      <c r="T56" s="131"/>
      <c r="U56" s="131"/>
      <c r="V56" s="130"/>
    </row>
    <row r="57" spans="2:22" ht="55.5" customHeight="1">
      <c r="B57" s="129" t="s">
        <v>153</v>
      </c>
      <c r="C57" s="131"/>
      <c r="D57" s="131"/>
      <c r="E57" s="131"/>
      <c r="F57" s="131"/>
      <c r="G57" s="131"/>
      <c r="H57" s="131"/>
      <c r="I57" s="131"/>
      <c r="J57" s="131"/>
      <c r="K57" s="131"/>
      <c r="L57" s="131"/>
      <c r="M57" s="131"/>
      <c r="N57" s="131"/>
      <c r="O57" s="131"/>
      <c r="P57" s="131"/>
      <c r="Q57" s="131"/>
      <c r="R57" s="131"/>
      <c r="S57" s="131"/>
      <c r="T57" s="131"/>
      <c r="U57" s="131"/>
      <c r="V57" s="130"/>
    </row>
    <row r="58" spans="2:22" ht="55.5" customHeight="1">
      <c r="B58" s="129" t="s">
        <v>154</v>
      </c>
      <c r="C58" s="131"/>
      <c r="D58" s="131"/>
      <c r="E58" s="131"/>
      <c r="F58" s="131"/>
      <c r="G58" s="131"/>
      <c r="H58" s="131"/>
      <c r="I58" s="131"/>
      <c r="J58" s="131"/>
      <c r="K58" s="131"/>
      <c r="L58" s="131"/>
      <c r="M58" s="131"/>
      <c r="N58" s="131"/>
      <c r="O58" s="131"/>
      <c r="P58" s="131"/>
      <c r="Q58" s="131"/>
      <c r="R58" s="131"/>
      <c r="S58" s="131"/>
      <c r="T58" s="131"/>
      <c r="U58" s="131"/>
      <c r="V58" s="130"/>
    </row>
    <row r="59" spans="2:22" ht="55.5" customHeight="1">
      <c r="B59" s="129" t="s">
        <v>155</v>
      </c>
      <c r="C59" s="131"/>
      <c r="D59" s="131"/>
      <c r="E59" s="131"/>
      <c r="F59" s="131"/>
      <c r="G59" s="131"/>
      <c r="H59" s="131"/>
      <c r="I59" s="131"/>
      <c r="J59" s="131"/>
      <c r="K59" s="131"/>
      <c r="L59" s="131"/>
      <c r="M59" s="131"/>
      <c r="N59" s="131"/>
      <c r="O59" s="131"/>
      <c r="P59" s="131"/>
      <c r="Q59" s="131"/>
      <c r="R59" s="131"/>
      <c r="S59" s="131"/>
      <c r="T59" s="131"/>
      <c r="U59" s="131"/>
      <c r="V59" s="130"/>
    </row>
    <row r="60" spans="2:22" ht="55.5" customHeight="1">
      <c r="B60" s="129" t="s">
        <v>156</v>
      </c>
      <c r="C60" s="131"/>
      <c r="D60" s="131"/>
      <c r="E60" s="131"/>
      <c r="F60" s="131"/>
      <c r="G60" s="131"/>
      <c r="H60" s="131"/>
      <c r="I60" s="131"/>
      <c r="J60" s="131"/>
      <c r="K60" s="131"/>
      <c r="L60" s="131"/>
      <c r="M60" s="131"/>
      <c r="N60" s="131"/>
      <c r="O60" s="131"/>
      <c r="P60" s="131"/>
      <c r="Q60" s="131"/>
      <c r="R60" s="131"/>
      <c r="S60" s="131"/>
      <c r="T60" s="131"/>
      <c r="U60" s="131"/>
      <c r="V60" s="130"/>
    </row>
    <row r="61" spans="2:22" ht="55.5" customHeight="1">
      <c r="B61" s="129" t="s">
        <v>157</v>
      </c>
      <c r="C61" s="131"/>
      <c r="D61" s="131"/>
      <c r="E61" s="131"/>
      <c r="F61" s="131"/>
      <c r="G61" s="131"/>
      <c r="H61" s="131"/>
      <c r="I61" s="131"/>
      <c r="J61" s="131"/>
      <c r="K61" s="131"/>
      <c r="L61" s="131"/>
      <c r="M61" s="131"/>
      <c r="N61" s="131"/>
      <c r="O61" s="131"/>
      <c r="P61" s="131"/>
      <c r="Q61" s="131"/>
      <c r="R61" s="131"/>
      <c r="S61" s="131"/>
      <c r="T61" s="131"/>
      <c r="U61" s="131"/>
      <c r="V61" s="130"/>
    </row>
    <row r="62" spans="2:22" ht="55.5" customHeight="1">
      <c r="B62" s="129" t="s">
        <v>158</v>
      </c>
      <c r="C62" s="131"/>
      <c r="D62" s="131"/>
      <c r="E62" s="131"/>
      <c r="F62" s="131"/>
      <c r="G62" s="131"/>
      <c r="H62" s="131"/>
      <c r="I62" s="131"/>
      <c r="J62" s="131"/>
      <c r="K62" s="131"/>
      <c r="L62" s="131"/>
      <c r="M62" s="131"/>
      <c r="N62" s="131"/>
      <c r="O62" s="131"/>
      <c r="P62" s="131"/>
      <c r="Q62" s="131"/>
      <c r="R62" s="131"/>
      <c r="S62" s="131"/>
      <c r="T62" s="131"/>
      <c r="U62" s="131"/>
      <c r="V62" s="130"/>
    </row>
    <row r="63" spans="2:22" ht="55.5" customHeight="1">
      <c r="B63" s="129" t="s">
        <v>159</v>
      </c>
      <c r="C63" s="131"/>
      <c r="D63" s="131"/>
      <c r="E63" s="131"/>
      <c r="F63" s="131"/>
      <c r="G63" s="131"/>
      <c r="H63" s="131"/>
      <c r="I63" s="131"/>
      <c r="J63" s="131"/>
      <c r="K63" s="131"/>
      <c r="L63" s="131"/>
      <c r="M63" s="131"/>
      <c r="N63" s="131"/>
      <c r="O63" s="131"/>
      <c r="P63" s="131"/>
      <c r="Q63" s="131"/>
      <c r="R63" s="131"/>
      <c r="S63" s="131"/>
      <c r="T63" s="131"/>
      <c r="U63" s="131"/>
      <c r="V63" s="130"/>
    </row>
    <row r="64" spans="2:22" ht="55.5" customHeight="1">
      <c r="B64" s="129" t="s">
        <v>160</v>
      </c>
      <c r="C64" s="131"/>
      <c r="D64" s="131"/>
      <c r="E64" s="131"/>
      <c r="F64" s="131"/>
      <c r="G64" s="131"/>
      <c r="H64" s="131"/>
      <c r="I64" s="131"/>
      <c r="J64" s="131"/>
      <c r="K64" s="131"/>
      <c r="L64" s="131"/>
      <c r="M64" s="131"/>
      <c r="N64" s="131"/>
      <c r="O64" s="131"/>
      <c r="P64" s="131"/>
      <c r="Q64" s="131"/>
      <c r="R64" s="131"/>
      <c r="S64" s="131"/>
      <c r="T64" s="131"/>
      <c r="U64" s="131"/>
      <c r="V64" s="130"/>
    </row>
    <row r="65" spans="2:22" ht="55.5" customHeight="1">
      <c r="B65" s="129" t="s">
        <v>161</v>
      </c>
      <c r="C65" s="131"/>
      <c r="D65" s="131"/>
      <c r="E65" s="131"/>
      <c r="F65" s="131"/>
      <c r="G65" s="131"/>
      <c r="H65" s="131"/>
      <c r="I65" s="131"/>
      <c r="J65" s="131"/>
      <c r="K65" s="131"/>
      <c r="L65" s="131"/>
      <c r="M65" s="131"/>
      <c r="N65" s="131"/>
      <c r="O65" s="131"/>
      <c r="P65" s="131"/>
      <c r="Q65" s="131"/>
      <c r="R65" s="131"/>
      <c r="S65" s="131"/>
      <c r="T65" s="131"/>
      <c r="U65" s="131"/>
      <c r="V65" s="130"/>
    </row>
    <row r="66" spans="2:22" ht="55.5" customHeight="1">
      <c r="B66" s="129" t="s">
        <v>162</v>
      </c>
      <c r="C66" s="131"/>
      <c r="D66" s="131"/>
      <c r="E66" s="131"/>
      <c r="F66" s="131"/>
      <c r="G66" s="131"/>
      <c r="H66" s="131"/>
      <c r="I66" s="131"/>
      <c r="J66" s="131"/>
      <c r="K66" s="131"/>
      <c r="L66" s="131"/>
      <c r="M66" s="131"/>
      <c r="N66" s="131"/>
      <c r="O66" s="131"/>
      <c r="P66" s="131"/>
      <c r="Q66" s="131"/>
      <c r="R66" s="131"/>
      <c r="S66" s="131"/>
      <c r="T66" s="131"/>
      <c r="U66" s="131"/>
      <c r="V66" s="130"/>
    </row>
    <row r="67" spans="2:22" ht="55.5" customHeight="1">
      <c r="B67" s="129" t="s">
        <v>163</v>
      </c>
      <c r="C67" s="131"/>
      <c r="D67" s="131"/>
      <c r="E67" s="131"/>
      <c r="F67" s="131"/>
      <c r="G67" s="131"/>
      <c r="H67" s="131"/>
      <c r="I67" s="131"/>
      <c r="J67" s="131"/>
      <c r="K67" s="131"/>
      <c r="L67" s="131"/>
      <c r="M67" s="131"/>
      <c r="N67" s="131"/>
      <c r="O67" s="131"/>
      <c r="P67" s="131"/>
      <c r="Q67" s="131"/>
      <c r="R67" s="131"/>
      <c r="S67" s="131"/>
      <c r="T67" s="131"/>
      <c r="U67" s="131"/>
      <c r="V67" s="130"/>
    </row>
  </sheetData>
  <mergeCells count="117">
    <mergeCell ref="B66:V66"/>
    <mergeCell ref="B67:V67"/>
    <mergeCell ref="B60:V60"/>
    <mergeCell ref="B61:V61"/>
    <mergeCell ref="B62:V62"/>
    <mergeCell ref="B63:V63"/>
    <mergeCell ref="B64:V64"/>
    <mergeCell ref="B65:V65"/>
    <mergeCell ref="B54:V54"/>
    <mergeCell ref="B55:V55"/>
    <mergeCell ref="B56:V56"/>
    <mergeCell ref="B57:V57"/>
    <mergeCell ref="B58:V58"/>
    <mergeCell ref="B59:V59"/>
    <mergeCell ref="B48:V48"/>
    <mergeCell ref="B49:V49"/>
    <mergeCell ref="B50:V50"/>
    <mergeCell ref="B51:V51"/>
    <mergeCell ref="B52:V52"/>
    <mergeCell ref="B53:V53"/>
    <mergeCell ref="V40:V41"/>
    <mergeCell ref="B42:D42"/>
    <mergeCell ref="B43:D43"/>
    <mergeCell ref="B45:V45"/>
    <mergeCell ref="B46:V46"/>
    <mergeCell ref="B47:V47"/>
    <mergeCell ref="B35:V35"/>
    <mergeCell ref="C37:H37"/>
    <mergeCell ref="I37:K37"/>
    <mergeCell ref="L37:O37"/>
    <mergeCell ref="C38:H38"/>
    <mergeCell ref="I38:K38"/>
    <mergeCell ref="L38:O38"/>
    <mergeCell ref="B29:V29"/>
    <mergeCell ref="C31:H31"/>
    <mergeCell ref="I31:K31"/>
    <mergeCell ref="L31:O31"/>
    <mergeCell ref="B32:V32"/>
    <mergeCell ref="C34:H34"/>
    <mergeCell ref="I34:K34"/>
    <mergeCell ref="L34:O34"/>
    <mergeCell ref="C27:H27"/>
    <mergeCell ref="I27:K27"/>
    <mergeCell ref="L27:O27"/>
    <mergeCell ref="C28:H28"/>
    <mergeCell ref="I28:K28"/>
    <mergeCell ref="L28:O28"/>
    <mergeCell ref="C25:H25"/>
    <mergeCell ref="I25:K25"/>
    <mergeCell ref="L25:O25"/>
    <mergeCell ref="C26:H26"/>
    <mergeCell ref="I26:K26"/>
    <mergeCell ref="L26:O26"/>
    <mergeCell ref="C23:H23"/>
    <mergeCell ref="I23:K23"/>
    <mergeCell ref="L23:O23"/>
    <mergeCell ref="C24:H24"/>
    <mergeCell ref="I24:K24"/>
    <mergeCell ref="L24:O24"/>
    <mergeCell ref="C21:H21"/>
    <mergeCell ref="I21:K21"/>
    <mergeCell ref="L21:O21"/>
    <mergeCell ref="C22:H22"/>
    <mergeCell ref="I22:K22"/>
    <mergeCell ref="L22:O22"/>
    <mergeCell ref="C19:H19"/>
    <mergeCell ref="I19:K19"/>
    <mergeCell ref="L19:O19"/>
    <mergeCell ref="C20:H20"/>
    <mergeCell ref="I20:K20"/>
    <mergeCell ref="L20:O20"/>
    <mergeCell ref="C17:H17"/>
    <mergeCell ref="I17:K17"/>
    <mergeCell ref="L17:O17"/>
    <mergeCell ref="C18:H18"/>
    <mergeCell ref="I18:K18"/>
    <mergeCell ref="L18:O18"/>
    <mergeCell ref="C15:H15"/>
    <mergeCell ref="I15:K15"/>
    <mergeCell ref="L15:O15"/>
    <mergeCell ref="C16:H16"/>
    <mergeCell ref="I16:K16"/>
    <mergeCell ref="L16:O16"/>
    <mergeCell ref="C13:H13"/>
    <mergeCell ref="I13:K13"/>
    <mergeCell ref="L13:O13"/>
    <mergeCell ref="C14:H14"/>
    <mergeCell ref="I14:K14"/>
    <mergeCell ref="L14:O14"/>
    <mergeCell ref="C11:H11"/>
    <mergeCell ref="I11:K11"/>
    <mergeCell ref="L11:O11"/>
    <mergeCell ref="C12:H12"/>
    <mergeCell ref="I12:K12"/>
    <mergeCell ref="L12:O12"/>
    <mergeCell ref="L9:O10"/>
    <mergeCell ref="P9:P10"/>
    <mergeCell ref="Q9:Q10"/>
    <mergeCell ref="R9:S9"/>
    <mergeCell ref="T9:T10"/>
    <mergeCell ref="U9:U10"/>
    <mergeCell ref="C6:G6"/>
    <mergeCell ref="K6:M6"/>
    <mergeCell ref="P6:Q6"/>
    <mergeCell ref="T6:V6"/>
    <mergeCell ref="B8:B10"/>
    <mergeCell ref="C8:H10"/>
    <mergeCell ref="I8:S8"/>
    <mergeCell ref="T8:U8"/>
    <mergeCell ref="V8:V10"/>
    <mergeCell ref="I9:K10"/>
    <mergeCell ref="B1:L1"/>
    <mergeCell ref="D4:H4"/>
    <mergeCell ref="L4:O4"/>
    <mergeCell ref="Q4:R4"/>
    <mergeCell ref="T4:V4"/>
    <mergeCell ref="B5:V5"/>
  </mergeCells>
  <printOptions horizontalCentered="1"/>
  <pageMargins left="0.78740157480314965" right="0.78740157480314965" top="0.98425196850393704" bottom="0.98425196850393704" header="0" footer="0.39370078740157483"/>
  <pageSetup scale="54" fitToHeight="10" orientation="landscape"/>
  <headerFooter>
    <oddFooter>&amp;R&amp;P de &amp;N</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AI62"/>
  <sheetViews>
    <sheetView showGridLines="0" zoomScaleSheetLayoutView="70" workbookViewId="0">
      <selection activeCell="C3" sqref="C3"/>
    </sheetView>
  </sheetViews>
  <sheetFormatPr baseColWidth="10" defaultColWidth="11.42578125" defaultRowHeight="12.75"/>
  <cols>
    <col min="1" max="1" width="4" style="1" customWidth="1"/>
    <col min="2" max="2" width="16.855468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5703125" style="1" customWidth="1"/>
    <col min="11" max="11" width="10.85546875" style="1" customWidth="1"/>
    <col min="12" max="12" width="8.85546875" style="1" customWidth="1"/>
    <col min="13" max="13" width="11" style="1" customWidth="1"/>
    <col min="14" max="14" width="9.42578125" style="1" customWidth="1"/>
    <col min="15" max="15" width="12.7109375" style="1" customWidth="1"/>
    <col min="16" max="16" width="14.42578125" style="1" customWidth="1"/>
    <col min="17" max="17" width="13.85546875" style="1" customWidth="1"/>
    <col min="18" max="18" width="10.28515625" style="1" customWidth="1"/>
    <col min="19" max="19" width="15.7109375" style="1" customWidth="1"/>
    <col min="20" max="21" width="12.28515625" style="1" customWidth="1"/>
    <col min="22" max="22" width="28.140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ht="48" customHeight="1">
      <c r="A1" s="4"/>
      <c r="B1" s="16" t="s">
        <v>138</v>
      </c>
      <c r="C1" s="16"/>
      <c r="D1" s="16"/>
      <c r="E1" s="16"/>
      <c r="F1" s="16"/>
      <c r="G1" s="16"/>
      <c r="H1" s="16"/>
      <c r="I1" s="16"/>
      <c r="J1" s="16"/>
      <c r="K1" s="16"/>
      <c r="L1" s="16"/>
      <c r="M1" s="4" t="s">
        <v>1</v>
      </c>
      <c r="N1" s="4"/>
      <c r="O1" s="4"/>
      <c r="P1" s="17"/>
      <c r="Q1" s="17"/>
      <c r="R1" s="17"/>
      <c r="S1" s="2"/>
      <c r="T1" s="2"/>
      <c r="U1" s="2"/>
      <c r="V1" s="2"/>
      <c r="W1" s="2"/>
      <c r="X1" s="2"/>
      <c r="Y1" s="2"/>
      <c r="Z1" s="18"/>
      <c r="AA1" s="18"/>
      <c r="AB1" s="19"/>
      <c r="AE1" s="2"/>
      <c r="AI1" s="20"/>
    </row>
    <row r="2" spans="1:35" ht="13.5" customHeight="1"/>
    <row r="3" spans="1:35" ht="37.5" customHeight="1">
      <c r="B3" s="72" t="s">
        <v>5</v>
      </c>
      <c r="C3" s="73"/>
      <c r="D3" s="73"/>
      <c r="E3" s="73"/>
      <c r="F3" s="73"/>
      <c r="G3" s="73"/>
      <c r="H3" s="73"/>
      <c r="I3" s="73"/>
      <c r="J3" s="73"/>
      <c r="K3" s="73"/>
      <c r="L3" s="73"/>
      <c r="M3" s="73"/>
      <c r="N3" s="73"/>
      <c r="O3" s="73"/>
      <c r="P3" s="73"/>
      <c r="Q3" s="73"/>
      <c r="R3" s="73"/>
      <c r="S3" s="73"/>
      <c r="T3" s="73"/>
      <c r="U3" s="73"/>
      <c r="V3" s="73"/>
    </row>
    <row r="4" spans="1:35" ht="53.25" customHeight="1">
      <c r="B4" s="74" t="s">
        <v>6</v>
      </c>
      <c r="C4" s="75" t="s">
        <v>7</v>
      </c>
      <c r="D4" s="76" t="s">
        <v>8</v>
      </c>
      <c r="E4" s="78"/>
      <c r="F4" s="78"/>
      <c r="G4" s="78"/>
      <c r="H4" s="77"/>
      <c r="I4" s="79"/>
      <c r="J4" s="74" t="s">
        <v>9</v>
      </c>
      <c r="K4" s="80" t="s">
        <v>10</v>
      </c>
      <c r="L4" s="81" t="s">
        <v>11</v>
      </c>
      <c r="M4" s="83"/>
      <c r="N4" s="83"/>
      <c r="O4" s="82"/>
      <c r="P4" s="84" t="s">
        <v>12</v>
      </c>
      <c r="Q4" s="85" t="s">
        <v>13</v>
      </c>
      <c r="R4" s="86"/>
      <c r="S4" s="74" t="s">
        <v>14</v>
      </c>
      <c r="T4" s="81" t="s">
        <v>15</v>
      </c>
      <c r="U4" s="83"/>
      <c r="V4" s="82"/>
    </row>
    <row r="5" spans="1:35" ht="15.75" customHeight="1">
      <c r="B5" s="87" t="s">
        <v>16</v>
      </c>
      <c r="C5" s="89"/>
      <c r="D5" s="89"/>
      <c r="E5" s="89"/>
      <c r="F5" s="89"/>
      <c r="G5" s="89"/>
      <c r="H5" s="89"/>
      <c r="I5" s="89"/>
      <c r="J5" s="89"/>
      <c r="K5" s="89"/>
      <c r="L5" s="89"/>
      <c r="M5" s="89"/>
      <c r="N5" s="89"/>
      <c r="O5" s="89"/>
      <c r="P5" s="89"/>
      <c r="Q5" s="89"/>
      <c r="R5" s="89"/>
      <c r="S5" s="89"/>
      <c r="T5" s="89"/>
      <c r="U5" s="89"/>
      <c r="V5" s="88"/>
    </row>
    <row r="6" spans="1:35" ht="64.5" customHeight="1">
      <c r="B6" s="74" t="s">
        <v>17</v>
      </c>
      <c r="C6" s="81" t="s">
        <v>18</v>
      </c>
      <c r="D6" s="83"/>
      <c r="E6" s="83"/>
      <c r="F6" s="83"/>
      <c r="G6" s="82"/>
      <c r="H6" s="74"/>
      <c r="I6" s="74"/>
      <c r="J6" s="74" t="s">
        <v>19</v>
      </c>
      <c r="K6" s="81" t="s">
        <v>20</v>
      </c>
      <c r="L6" s="83"/>
      <c r="M6" s="82"/>
      <c r="N6" s="79"/>
      <c r="O6" s="74" t="s">
        <v>21</v>
      </c>
      <c r="P6" s="81" t="s">
        <v>22</v>
      </c>
      <c r="Q6" s="82"/>
      <c r="R6" s="80"/>
      <c r="S6" s="74" t="s">
        <v>23</v>
      </c>
      <c r="T6" s="81" t="s">
        <v>24</v>
      </c>
      <c r="U6" s="83"/>
      <c r="V6" s="82"/>
    </row>
    <row r="7" spans="1:35" ht="22.5" customHeight="1">
      <c r="B7" s="72" t="s">
        <v>25</v>
      </c>
      <c r="C7" s="73"/>
      <c r="D7" s="73"/>
      <c r="E7" s="73"/>
      <c r="F7" s="73"/>
      <c r="G7" s="73"/>
      <c r="H7" s="73"/>
      <c r="I7" s="73"/>
      <c r="J7" s="73"/>
      <c r="K7" s="73"/>
      <c r="L7" s="73"/>
      <c r="M7" s="73"/>
      <c r="N7" s="73"/>
      <c r="O7" s="73"/>
      <c r="P7" s="73"/>
      <c r="Q7" s="73"/>
      <c r="R7" s="73"/>
      <c r="S7" s="73"/>
      <c r="T7" s="73"/>
      <c r="U7" s="73"/>
      <c r="V7" s="73"/>
    </row>
    <row r="8" spans="1:35" ht="16.5" customHeight="1">
      <c r="B8" s="93" t="s">
        <v>26</v>
      </c>
      <c r="C8" s="96" t="s">
        <v>27</v>
      </c>
      <c r="D8" s="91"/>
      <c r="E8" s="91"/>
      <c r="F8" s="91"/>
      <c r="G8" s="91"/>
      <c r="H8" s="98"/>
      <c r="I8" s="103" t="s">
        <v>28</v>
      </c>
      <c r="J8" s="105"/>
      <c r="K8" s="105"/>
      <c r="L8" s="105"/>
      <c r="M8" s="105"/>
      <c r="N8" s="105"/>
      <c r="O8" s="105"/>
      <c r="P8" s="105"/>
      <c r="Q8" s="105"/>
      <c r="R8" s="105"/>
      <c r="S8" s="104"/>
      <c r="T8" s="103" t="s">
        <v>29</v>
      </c>
      <c r="U8" s="104"/>
      <c r="V8" s="93" t="s">
        <v>30</v>
      </c>
    </row>
    <row r="9" spans="1:35" ht="19.5" customHeight="1">
      <c r="B9" s="95"/>
      <c r="C9" s="97"/>
      <c r="D9" s="92"/>
      <c r="E9" s="92"/>
      <c r="F9" s="92"/>
      <c r="G9" s="92"/>
      <c r="H9" s="102"/>
      <c r="I9" s="96" t="s">
        <v>31</v>
      </c>
      <c r="J9" s="91"/>
      <c r="K9" s="98"/>
      <c r="L9" s="96" t="s">
        <v>32</v>
      </c>
      <c r="M9" s="91"/>
      <c r="N9" s="91"/>
      <c r="O9" s="98"/>
      <c r="P9" s="93" t="s">
        <v>33</v>
      </c>
      <c r="Q9" s="93" t="s">
        <v>34</v>
      </c>
      <c r="R9" s="103" t="s">
        <v>35</v>
      </c>
      <c r="S9" s="104"/>
      <c r="T9" s="93" t="s">
        <v>36</v>
      </c>
      <c r="U9" s="93" t="s">
        <v>37</v>
      </c>
      <c r="V9" s="95"/>
    </row>
    <row r="10" spans="1:35" ht="26.25" customHeight="1">
      <c r="B10" s="94"/>
      <c r="C10" s="99"/>
      <c r="D10" s="101"/>
      <c r="E10" s="101"/>
      <c r="F10" s="101"/>
      <c r="G10" s="101"/>
      <c r="H10" s="100"/>
      <c r="I10" s="99"/>
      <c r="J10" s="101"/>
      <c r="K10" s="100"/>
      <c r="L10" s="99"/>
      <c r="M10" s="101"/>
      <c r="N10" s="101"/>
      <c r="O10" s="100"/>
      <c r="P10" s="94"/>
      <c r="Q10" s="94"/>
      <c r="R10" s="106" t="s">
        <v>38</v>
      </c>
      <c r="S10" s="106" t="s">
        <v>39</v>
      </c>
      <c r="T10" s="94"/>
      <c r="U10" s="94"/>
      <c r="V10" s="94"/>
    </row>
    <row r="11" spans="1:35" ht="75" customHeight="1">
      <c r="A11" s="56"/>
      <c r="B11" s="107" t="s">
        <v>40</v>
      </c>
      <c r="C11" s="109" t="s">
        <v>41</v>
      </c>
      <c r="D11" s="111"/>
      <c r="E11" s="111"/>
      <c r="F11" s="111"/>
      <c r="G11" s="111"/>
      <c r="H11" s="110"/>
      <c r="I11" s="109" t="s">
        <v>42</v>
      </c>
      <c r="J11" s="111"/>
      <c r="K11" s="110"/>
      <c r="L11" s="109" t="s">
        <v>43</v>
      </c>
      <c r="M11" s="111"/>
      <c r="N11" s="111"/>
      <c r="O11" s="110"/>
      <c r="P11" s="112" t="s">
        <v>44</v>
      </c>
      <c r="Q11" s="112" t="s">
        <v>45</v>
      </c>
      <c r="R11" s="112">
        <v>100</v>
      </c>
      <c r="S11" s="112">
        <v>59.99</v>
      </c>
      <c r="T11" s="112">
        <v>54.17</v>
      </c>
      <c r="U11" s="112">
        <f t="shared" ref="U11:U28" si="0">IF(ISERROR(T11/S11),"N/A",T11/S11*100)</f>
        <v>90.298383063843985</v>
      </c>
      <c r="V11" s="113" t="s">
        <v>46</v>
      </c>
    </row>
    <row r="12" spans="1:35" ht="75" customHeight="1">
      <c r="A12" s="56"/>
      <c r="B12" s="107" t="s">
        <v>47</v>
      </c>
      <c r="C12" s="109" t="s">
        <v>48</v>
      </c>
      <c r="D12" s="111"/>
      <c r="E12" s="111"/>
      <c r="F12" s="111"/>
      <c r="G12" s="111"/>
      <c r="H12" s="110"/>
      <c r="I12" s="109" t="s">
        <v>49</v>
      </c>
      <c r="J12" s="111"/>
      <c r="K12" s="110"/>
      <c r="L12" s="109" t="s">
        <v>50</v>
      </c>
      <c r="M12" s="111"/>
      <c r="N12" s="111"/>
      <c r="O12" s="110"/>
      <c r="P12" s="112" t="s">
        <v>51</v>
      </c>
      <c r="Q12" s="112" t="s">
        <v>52</v>
      </c>
      <c r="R12" s="112">
        <v>1.0055799999999999</v>
      </c>
      <c r="S12" s="112" t="s">
        <v>53</v>
      </c>
      <c r="T12" s="112" t="s">
        <v>53</v>
      </c>
      <c r="U12" s="112" t="str">
        <f t="shared" si="0"/>
        <v>N/A</v>
      </c>
      <c r="V12" s="113" t="s">
        <v>46</v>
      </c>
    </row>
    <row r="13" spans="1:35" ht="75" customHeight="1">
      <c r="A13" s="56"/>
      <c r="B13" s="107" t="s">
        <v>47</v>
      </c>
      <c r="C13" s="109" t="s">
        <v>51</v>
      </c>
      <c r="D13" s="111"/>
      <c r="E13" s="111"/>
      <c r="F13" s="111"/>
      <c r="G13" s="111"/>
      <c r="H13" s="110"/>
      <c r="I13" s="109" t="s">
        <v>54</v>
      </c>
      <c r="J13" s="111"/>
      <c r="K13" s="110"/>
      <c r="L13" s="109" t="s">
        <v>55</v>
      </c>
      <c r="M13" s="111"/>
      <c r="N13" s="111"/>
      <c r="O13" s="110"/>
      <c r="P13" s="112" t="s">
        <v>44</v>
      </c>
      <c r="Q13" s="112" t="s">
        <v>56</v>
      </c>
      <c r="R13" s="112" t="s">
        <v>53</v>
      </c>
      <c r="S13" s="112" t="s">
        <v>53</v>
      </c>
      <c r="T13" s="112" t="s">
        <v>53</v>
      </c>
      <c r="U13" s="112" t="str">
        <f t="shared" si="0"/>
        <v>N/A</v>
      </c>
      <c r="V13" s="113" t="s">
        <v>46</v>
      </c>
    </row>
    <row r="14" spans="1:35" ht="75" customHeight="1">
      <c r="A14" s="56"/>
      <c r="B14" s="107" t="s">
        <v>57</v>
      </c>
      <c r="C14" s="109" t="s">
        <v>58</v>
      </c>
      <c r="D14" s="111"/>
      <c r="E14" s="111"/>
      <c r="F14" s="111"/>
      <c r="G14" s="111"/>
      <c r="H14" s="110"/>
      <c r="I14" s="109" t="s">
        <v>59</v>
      </c>
      <c r="J14" s="111"/>
      <c r="K14" s="110"/>
      <c r="L14" s="109" t="s">
        <v>60</v>
      </c>
      <c r="M14" s="111"/>
      <c r="N14" s="111"/>
      <c r="O14" s="110"/>
      <c r="P14" s="112" t="s">
        <v>44</v>
      </c>
      <c r="Q14" s="112" t="s">
        <v>56</v>
      </c>
      <c r="R14" s="112" t="s">
        <v>53</v>
      </c>
      <c r="S14" s="112" t="s">
        <v>53</v>
      </c>
      <c r="T14" s="112" t="s">
        <v>53</v>
      </c>
      <c r="U14" s="112" t="str">
        <f t="shared" si="0"/>
        <v>N/A</v>
      </c>
      <c r="V14" s="113" t="s">
        <v>46</v>
      </c>
    </row>
    <row r="15" spans="1:35" ht="75" customHeight="1">
      <c r="A15" s="56"/>
      <c r="B15" s="107" t="s">
        <v>57</v>
      </c>
      <c r="C15" s="109" t="s">
        <v>51</v>
      </c>
      <c r="D15" s="111"/>
      <c r="E15" s="111"/>
      <c r="F15" s="111"/>
      <c r="G15" s="111"/>
      <c r="H15" s="110"/>
      <c r="I15" s="109" t="s">
        <v>61</v>
      </c>
      <c r="J15" s="111"/>
      <c r="K15" s="110"/>
      <c r="L15" s="109" t="s">
        <v>62</v>
      </c>
      <c r="M15" s="111"/>
      <c r="N15" s="111"/>
      <c r="O15" s="110"/>
      <c r="P15" s="112" t="s">
        <v>44</v>
      </c>
      <c r="Q15" s="112" t="s">
        <v>56</v>
      </c>
      <c r="R15" s="112" t="s">
        <v>53</v>
      </c>
      <c r="S15" s="112" t="s">
        <v>53</v>
      </c>
      <c r="T15" s="112" t="s">
        <v>53</v>
      </c>
      <c r="U15" s="112" t="str">
        <f t="shared" si="0"/>
        <v>N/A</v>
      </c>
      <c r="V15" s="113" t="s">
        <v>46</v>
      </c>
    </row>
    <row r="16" spans="1:35" ht="75" customHeight="1">
      <c r="A16" s="56"/>
      <c r="B16" s="107" t="s">
        <v>63</v>
      </c>
      <c r="C16" s="109" t="s">
        <v>64</v>
      </c>
      <c r="D16" s="111"/>
      <c r="E16" s="111"/>
      <c r="F16" s="111"/>
      <c r="G16" s="111"/>
      <c r="H16" s="110"/>
      <c r="I16" s="109" t="s">
        <v>65</v>
      </c>
      <c r="J16" s="111"/>
      <c r="K16" s="110"/>
      <c r="L16" s="109" t="s">
        <v>66</v>
      </c>
      <c r="M16" s="111"/>
      <c r="N16" s="111"/>
      <c r="O16" s="110"/>
      <c r="P16" s="112" t="s">
        <v>44</v>
      </c>
      <c r="Q16" s="112" t="s">
        <v>67</v>
      </c>
      <c r="R16" s="112">
        <v>42.77</v>
      </c>
      <c r="S16" s="112">
        <v>14.21</v>
      </c>
      <c r="T16" s="112">
        <v>35.81</v>
      </c>
      <c r="U16" s="112">
        <f t="shared" si="0"/>
        <v>252.00562983814217</v>
      </c>
      <c r="V16" s="113" t="s">
        <v>46</v>
      </c>
    </row>
    <row r="17" spans="1:22" ht="75" customHeight="1">
      <c r="A17" s="56"/>
      <c r="B17" s="107" t="s">
        <v>63</v>
      </c>
      <c r="C17" s="109" t="s">
        <v>51</v>
      </c>
      <c r="D17" s="111"/>
      <c r="E17" s="111"/>
      <c r="F17" s="111"/>
      <c r="G17" s="111"/>
      <c r="H17" s="110"/>
      <c r="I17" s="109" t="s">
        <v>68</v>
      </c>
      <c r="J17" s="111"/>
      <c r="K17" s="110"/>
      <c r="L17" s="109" t="s">
        <v>69</v>
      </c>
      <c r="M17" s="111"/>
      <c r="N17" s="111"/>
      <c r="O17" s="110"/>
      <c r="P17" s="112" t="s">
        <v>44</v>
      </c>
      <c r="Q17" s="112" t="s">
        <v>67</v>
      </c>
      <c r="R17" s="112">
        <v>45</v>
      </c>
      <c r="S17" s="112">
        <v>14.99</v>
      </c>
      <c r="T17" s="112">
        <v>43.04</v>
      </c>
      <c r="U17" s="112">
        <f t="shared" si="0"/>
        <v>287.12474983322215</v>
      </c>
      <c r="V17" s="113" t="s">
        <v>46</v>
      </c>
    </row>
    <row r="18" spans="1:22" ht="75" customHeight="1">
      <c r="A18" s="56"/>
      <c r="B18" s="107" t="s">
        <v>51</v>
      </c>
      <c r="C18" s="109" t="s">
        <v>70</v>
      </c>
      <c r="D18" s="111"/>
      <c r="E18" s="111"/>
      <c r="F18" s="111"/>
      <c r="G18" s="111"/>
      <c r="H18" s="110"/>
      <c r="I18" s="109" t="s">
        <v>71</v>
      </c>
      <c r="J18" s="111"/>
      <c r="K18" s="110"/>
      <c r="L18" s="109" t="s">
        <v>72</v>
      </c>
      <c r="M18" s="111"/>
      <c r="N18" s="111"/>
      <c r="O18" s="110"/>
      <c r="P18" s="112" t="s">
        <v>44</v>
      </c>
      <c r="Q18" s="112" t="s">
        <v>67</v>
      </c>
      <c r="R18" s="112">
        <v>27.27</v>
      </c>
      <c r="S18" s="112">
        <v>9.0500000000000007</v>
      </c>
      <c r="T18" s="112">
        <v>27.9</v>
      </c>
      <c r="U18" s="112">
        <f t="shared" si="0"/>
        <v>308.28729281767949</v>
      </c>
      <c r="V18" s="113" t="s">
        <v>46</v>
      </c>
    </row>
    <row r="19" spans="1:22" ht="75" customHeight="1">
      <c r="A19" s="56"/>
      <c r="B19" s="107" t="s">
        <v>51</v>
      </c>
      <c r="C19" s="109" t="s">
        <v>51</v>
      </c>
      <c r="D19" s="111"/>
      <c r="E19" s="111"/>
      <c r="F19" s="111"/>
      <c r="G19" s="111"/>
      <c r="H19" s="110"/>
      <c r="I19" s="109" t="s">
        <v>73</v>
      </c>
      <c r="J19" s="111"/>
      <c r="K19" s="110"/>
      <c r="L19" s="109" t="s">
        <v>74</v>
      </c>
      <c r="M19" s="111"/>
      <c r="N19" s="111"/>
      <c r="O19" s="110"/>
      <c r="P19" s="112" t="s">
        <v>44</v>
      </c>
      <c r="Q19" s="112" t="s">
        <v>67</v>
      </c>
      <c r="R19" s="112">
        <v>23</v>
      </c>
      <c r="S19" s="112">
        <v>7.66</v>
      </c>
      <c r="T19" s="112">
        <v>18.39</v>
      </c>
      <c r="U19" s="112">
        <f t="shared" si="0"/>
        <v>240.07832898172325</v>
      </c>
      <c r="V19" s="113" t="s">
        <v>46</v>
      </c>
    </row>
    <row r="20" spans="1:22" ht="75" customHeight="1">
      <c r="A20" s="56"/>
      <c r="B20" s="107" t="s">
        <v>51</v>
      </c>
      <c r="C20" s="109" t="s">
        <v>75</v>
      </c>
      <c r="D20" s="111"/>
      <c r="E20" s="111"/>
      <c r="F20" s="111"/>
      <c r="G20" s="111"/>
      <c r="H20" s="110"/>
      <c r="I20" s="109" t="s">
        <v>76</v>
      </c>
      <c r="J20" s="111"/>
      <c r="K20" s="110"/>
      <c r="L20" s="109" t="s">
        <v>77</v>
      </c>
      <c r="M20" s="111"/>
      <c r="N20" s="111"/>
      <c r="O20" s="110"/>
      <c r="P20" s="112" t="s">
        <v>44</v>
      </c>
      <c r="Q20" s="112" t="s">
        <v>67</v>
      </c>
      <c r="R20" s="112">
        <v>14.11</v>
      </c>
      <c r="S20" s="112">
        <v>4.66</v>
      </c>
      <c r="T20" s="112">
        <v>9.0399999999999991</v>
      </c>
      <c r="U20" s="112">
        <f t="shared" si="0"/>
        <v>193.99141630901283</v>
      </c>
      <c r="V20" s="113" t="s">
        <v>46</v>
      </c>
    </row>
    <row r="21" spans="1:22" ht="75" customHeight="1">
      <c r="A21" s="56"/>
      <c r="B21" s="107" t="s">
        <v>51</v>
      </c>
      <c r="C21" s="109" t="s">
        <v>51</v>
      </c>
      <c r="D21" s="111"/>
      <c r="E21" s="111"/>
      <c r="F21" s="111"/>
      <c r="G21" s="111"/>
      <c r="H21" s="110"/>
      <c r="I21" s="109" t="s">
        <v>78</v>
      </c>
      <c r="J21" s="111"/>
      <c r="K21" s="110"/>
      <c r="L21" s="109" t="s">
        <v>79</v>
      </c>
      <c r="M21" s="111"/>
      <c r="N21" s="111"/>
      <c r="O21" s="110"/>
      <c r="P21" s="112" t="s">
        <v>44</v>
      </c>
      <c r="Q21" s="112" t="s">
        <v>67</v>
      </c>
      <c r="R21" s="112">
        <v>12</v>
      </c>
      <c r="S21" s="112">
        <v>4</v>
      </c>
      <c r="T21" s="112">
        <v>6.95</v>
      </c>
      <c r="U21" s="112">
        <f t="shared" si="0"/>
        <v>173.75</v>
      </c>
      <c r="V21" s="113" t="s">
        <v>46</v>
      </c>
    </row>
    <row r="22" spans="1:22" ht="75" customHeight="1">
      <c r="A22" s="56"/>
      <c r="B22" s="107" t="s">
        <v>51</v>
      </c>
      <c r="C22" s="109" t="s">
        <v>51</v>
      </c>
      <c r="D22" s="111"/>
      <c r="E22" s="111"/>
      <c r="F22" s="111"/>
      <c r="G22" s="111"/>
      <c r="H22" s="110"/>
      <c r="I22" s="109" t="s">
        <v>80</v>
      </c>
      <c r="J22" s="111"/>
      <c r="K22" s="110"/>
      <c r="L22" s="109" t="s">
        <v>81</v>
      </c>
      <c r="M22" s="111"/>
      <c r="N22" s="111"/>
      <c r="O22" s="110"/>
      <c r="P22" s="112" t="s">
        <v>44</v>
      </c>
      <c r="Q22" s="112" t="s">
        <v>67</v>
      </c>
      <c r="R22" s="112">
        <v>1.77</v>
      </c>
      <c r="S22" s="112">
        <v>0.56000000000000005</v>
      </c>
      <c r="T22" s="112">
        <v>1.93</v>
      </c>
      <c r="U22" s="112">
        <f t="shared" si="0"/>
        <v>344.64285714285711</v>
      </c>
      <c r="V22" s="113" t="s">
        <v>46</v>
      </c>
    </row>
    <row r="23" spans="1:22" ht="75" customHeight="1">
      <c r="A23" s="56"/>
      <c r="B23" s="107" t="s">
        <v>51</v>
      </c>
      <c r="C23" s="109" t="s">
        <v>51</v>
      </c>
      <c r="D23" s="111"/>
      <c r="E23" s="111"/>
      <c r="F23" s="111"/>
      <c r="G23" s="111"/>
      <c r="H23" s="110"/>
      <c r="I23" s="109" t="s">
        <v>82</v>
      </c>
      <c r="J23" s="111"/>
      <c r="K23" s="110"/>
      <c r="L23" s="109" t="s">
        <v>83</v>
      </c>
      <c r="M23" s="111"/>
      <c r="N23" s="111"/>
      <c r="O23" s="110"/>
      <c r="P23" s="112" t="s">
        <v>44</v>
      </c>
      <c r="Q23" s="112" t="s">
        <v>67</v>
      </c>
      <c r="R23" s="112">
        <v>3</v>
      </c>
      <c r="S23" s="112">
        <v>1</v>
      </c>
      <c r="T23" s="112">
        <v>2.93</v>
      </c>
      <c r="U23" s="112">
        <f t="shared" si="0"/>
        <v>293</v>
      </c>
      <c r="V23" s="113" t="s">
        <v>46</v>
      </c>
    </row>
    <row r="24" spans="1:22" ht="75" customHeight="1">
      <c r="A24" s="56"/>
      <c r="B24" s="107" t="s">
        <v>51</v>
      </c>
      <c r="C24" s="109" t="s">
        <v>51</v>
      </c>
      <c r="D24" s="111"/>
      <c r="E24" s="111"/>
      <c r="F24" s="111"/>
      <c r="G24" s="111"/>
      <c r="H24" s="110"/>
      <c r="I24" s="109" t="s">
        <v>84</v>
      </c>
      <c r="J24" s="111"/>
      <c r="K24" s="110"/>
      <c r="L24" s="109" t="s">
        <v>85</v>
      </c>
      <c r="M24" s="111"/>
      <c r="N24" s="111"/>
      <c r="O24" s="110"/>
      <c r="P24" s="112" t="s">
        <v>44</v>
      </c>
      <c r="Q24" s="112" t="s">
        <v>67</v>
      </c>
      <c r="R24" s="112">
        <v>3.43</v>
      </c>
      <c r="S24" s="112">
        <v>1.1100000000000001</v>
      </c>
      <c r="T24" s="112">
        <v>3.5</v>
      </c>
      <c r="U24" s="112">
        <f t="shared" si="0"/>
        <v>315.31531531531527</v>
      </c>
      <c r="V24" s="113" t="s">
        <v>46</v>
      </c>
    </row>
    <row r="25" spans="1:22" ht="75" customHeight="1">
      <c r="A25" s="56"/>
      <c r="B25" s="107" t="s">
        <v>51</v>
      </c>
      <c r="C25" s="109" t="s">
        <v>51</v>
      </c>
      <c r="D25" s="111"/>
      <c r="E25" s="111"/>
      <c r="F25" s="111"/>
      <c r="G25" s="111"/>
      <c r="H25" s="110"/>
      <c r="I25" s="109" t="s">
        <v>86</v>
      </c>
      <c r="J25" s="111"/>
      <c r="K25" s="110"/>
      <c r="L25" s="109" t="s">
        <v>87</v>
      </c>
      <c r="M25" s="111"/>
      <c r="N25" s="111"/>
      <c r="O25" s="110"/>
      <c r="P25" s="112" t="s">
        <v>44</v>
      </c>
      <c r="Q25" s="112" t="s">
        <v>67</v>
      </c>
      <c r="R25" s="112">
        <v>3</v>
      </c>
      <c r="S25" s="112">
        <v>1</v>
      </c>
      <c r="T25" s="112">
        <v>3.2</v>
      </c>
      <c r="U25" s="112">
        <f t="shared" si="0"/>
        <v>320</v>
      </c>
      <c r="V25" s="113" t="s">
        <v>46</v>
      </c>
    </row>
    <row r="26" spans="1:22" ht="75" customHeight="1">
      <c r="A26" s="56"/>
      <c r="B26" s="107" t="s">
        <v>51</v>
      </c>
      <c r="C26" s="109" t="s">
        <v>51</v>
      </c>
      <c r="D26" s="111"/>
      <c r="E26" s="111"/>
      <c r="F26" s="111"/>
      <c r="G26" s="111"/>
      <c r="H26" s="110"/>
      <c r="I26" s="109" t="s">
        <v>88</v>
      </c>
      <c r="J26" s="111"/>
      <c r="K26" s="110"/>
      <c r="L26" s="109" t="s">
        <v>89</v>
      </c>
      <c r="M26" s="111"/>
      <c r="N26" s="111"/>
      <c r="O26" s="110"/>
      <c r="P26" s="112" t="s">
        <v>44</v>
      </c>
      <c r="Q26" s="112" t="s">
        <v>67</v>
      </c>
      <c r="R26" s="112">
        <v>10.65</v>
      </c>
      <c r="S26" s="112">
        <v>3.51</v>
      </c>
      <c r="T26" s="112">
        <v>21.82</v>
      </c>
      <c r="U26" s="112">
        <f t="shared" si="0"/>
        <v>621.65242165242171</v>
      </c>
      <c r="V26" s="113" t="s">
        <v>46</v>
      </c>
    </row>
    <row r="27" spans="1:22" ht="75" customHeight="1">
      <c r="A27" s="56"/>
      <c r="B27" s="107" t="s">
        <v>51</v>
      </c>
      <c r="C27" s="109" t="s">
        <v>51</v>
      </c>
      <c r="D27" s="111"/>
      <c r="E27" s="111"/>
      <c r="F27" s="111"/>
      <c r="G27" s="111"/>
      <c r="H27" s="110"/>
      <c r="I27" s="109" t="s">
        <v>90</v>
      </c>
      <c r="J27" s="111"/>
      <c r="K27" s="110"/>
      <c r="L27" s="109" t="s">
        <v>91</v>
      </c>
      <c r="M27" s="111"/>
      <c r="N27" s="111"/>
      <c r="O27" s="110"/>
      <c r="P27" s="112" t="s">
        <v>44</v>
      </c>
      <c r="Q27" s="112" t="s">
        <v>67</v>
      </c>
      <c r="R27" s="112">
        <v>14</v>
      </c>
      <c r="S27" s="112">
        <v>4.66</v>
      </c>
      <c r="T27" s="112">
        <v>25.5</v>
      </c>
      <c r="U27" s="112">
        <f t="shared" si="0"/>
        <v>547.2103004291846</v>
      </c>
      <c r="V27" s="113" t="s">
        <v>46</v>
      </c>
    </row>
    <row r="28" spans="1:22" ht="75" customHeight="1">
      <c r="A28" s="56"/>
      <c r="B28" s="107" t="s">
        <v>40</v>
      </c>
      <c r="C28" s="109" t="s">
        <v>92</v>
      </c>
      <c r="D28" s="111"/>
      <c r="E28" s="111"/>
      <c r="F28" s="111"/>
      <c r="G28" s="111"/>
      <c r="H28" s="110"/>
      <c r="I28" s="109" t="s">
        <v>93</v>
      </c>
      <c r="J28" s="111"/>
      <c r="K28" s="110"/>
      <c r="L28" s="109" t="s">
        <v>94</v>
      </c>
      <c r="M28" s="111"/>
      <c r="N28" s="111"/>
      <c r="O28" s="110"/>
      <c r="P28" s="112" t="s">
        <v>44</v>
      </c>
      <c r="Q28" s="112" t="s">
        <v>45</v>
      </c>
      <c r="R28" s="112" t="s">
        <v>53</v>
      </c>
      <c r="S28" s="112" t="s">
        <v>53</v>
      </c>
      <c r="T28" s="112">
        <v>0</v>
      </c>
      <c r="U28" s="112" t="str">
        <f t="shared" si="0"/>
        <v>N/A</v>
      </c>
      <c r="V28" s="113" t="s">
        <v>95</v>
      </c>
    </row>
    <row r="29" spans="1:22" ht="18.75" customHeight="1">
      <c r="A29" s="56"/>
      <c r="B29" s="114" t="s">
        <v>164</v>
      </c>
      <c r="C29" s="116"/>
      <c r="D29" s="116"/>
      <c r="E29" s="116"/>
      <c r="F29" s="116"/>
      <c r="G29" s="116"/>
      <c r="H29" s="116"/>
      <c r="I29" s="116"/>
      <c r="J29" s="116"/>
      <c r="K29" s="116"/>
      <c r="L29" s="116"/>
      <c r="M29" s="116"/>
      <c r="N29" s="116"/>
      <c r="O29" s="116"/>
      <c r="P29" s="116"/>
      <c r="Q29" s="116"/>
      <c r="R29" s="116"/>
      <c r="S29" s="116"/>
      <c r="T29" s="116"/>
      <c r="U29" s="116"/>
      <c r="V29" s="115"/>
    </row>
    <row r="30" spans="1:22" s="132" customFormat="1" ht="18" customHeight="1">
      <c r="A30" s="133"/>
      <c r="B30" s="108" t="s">
        <v>51</v>
      </c>
      <c r="C30" s="108"/>
      <c r="D30" s="134"/>
      <c r="E30" s="108"/>
      <c r="F30" s="108"/>
      <c r="G30" s="108"/>
      <c r="H30" s="108"/>
      <c r="I30" s="118"/>
      <c r="J30" s="117"/>
      <c r="K30" s="118"/>
      <c r="L30" s="117"/>
      <c r="M30" s="118"/>
      <c r="N30" s="117"/>
      <c r="O30" s="118"/>
      <c r="P30" s="117"/>
      <c r="Q30" s="118"/>
      <c r="R30" s="112" t="s">
        <v>51</v>
      </c>
      <c r="S30" s="112" t="s">
        <v>51</v>
      </c>
      <c r="T30" s="112">
        <v>0</v>
      </c>
      <c r="U30" s="112" t="str">
        <f>IF(ISERROR(T30/S30),"N/A",T30/S30*100)</f>
        <v>N/A</v>
      </c>
      <c r="V30" s="108" t="s">
        <v>165</v>
      </c>
    </row>
    <row r="31" spans="1:22" ht="75" customHeight="1">
      <c r="A31" s="56"/>
      <c r="B31" s="107" t="s">
        <v>40</v>
      </c>
      <c r="C31" s="109" t="s">
        <v>51</v>
      </c>
      <c r="D31" s="111"/>
      <c r="E31" s="111"/>
      <c r="F31" s="111"/>
      <c r="G31" s="111"/>
      <c r="H31" s="110"/>
      <c r="I31" s="109" t="s">
        <v>96</v>
      </c>
      <c r="J31" s="111"/>
      <c r="K31" s="110"/>
      <c r="L31" s="109" t="s">
        <v>97</v>
      </c>
      <c r="M31" s="111"/>
      <c r="N31" s="111"/>
      <c r="O31" s="110"/>
      <c r="P31" s="112" t="s">
        <v>44</v>
      </c>
      <c r="Q31" s="112" t="s">
        <v>45</v>
      </c>
      <c r="R31" s="112" t="s">
        <v>53</v>
      </c>
      <c r="S31" s="112" t="s">
        <v>53</v>
      </c>
      <c r="T31" s="112">
        <v>79.3</v>
      </c>
      <c r="U31" s="112" t="str">
        <f>IF(ISERROR(T31/S31),"N/A",T31/S31*100)</f>
        <v>N/A</v>
      </c>
      <c r="V31" s="113" t="s">
        <v>95</v>
      </c>
    </row>
    <row r="32" spans="1:22" ht="18.75" customHeight="1">
      <c r="A32" s="56"/>
      <c r="B32" s="114" t="s">
        <v>164</v>
      </c>
      <c r="C32" s="116"/>
      <c r="D32" s="116"/>
      <c r="E32" s="116"/>
      <c r="F32" s="116"/>
      <c r="G32" s="116"/>
      <c r="H32" s="116"/>
      <c r="I32" s="116"/>
      <c r="J32" s="116"/>
      <c r="K32" s="116"/>
      <c r="L32" s="116"/>
      <c r="M32" s="116"/>
      <c r="N32" s="116"/>
      <c r="O32" s="116"/>
      <c r="P32" s="116"/>
      <c r="Q32" s="116"/>
      <c r="R32" s="116"/>
      <c r="S32" s="116"/>
      <c r="T32" s="116"/>
      <c r="U32" s="116"/>
      <c r="V32" s="115"/>
    </row>
    <row r="33" spans="1:22" s="132" customFormat="1" ht="18" customHeight="1">
      <c r="A33" s="133"/>
      <c r="B33" s="108" t="s">
        <v>51</v>
      </c>
      <c r="C33" s="108"/>
      <c r="D33" s="134"/>
      <c r="E33" s="108"/>
      <c r="F33" s="108"/>
      <c r="G33" s="108"/>
      <c r="H33" s="108"/>
      <c r="I33" s="118"/>
      <c r="J33" s="117"/>
      <c r="K33" s="118"/>
      <c r="L33" s="117"/>
      <c r="M33" s="118"/>
      <c r="N33" s="117"/>
      <c r="O33" s="118"/>
      <c r="P33" s="117"/>
      <c r="Q33" s="118"/>
      <c r="R33" s="112" t="s">
        <v>51</v>
      </c>
      <c r="S33" s="112" t="s">
        <v>51</v>
      </c>
      <c r="T33" s="112">
        <v>79.3</v>
      </c>
      <c r="U33" s="112" t="str">
        <f>IF(ISERROR(T33/S33),"N/A",T33/S33*100)</f>
        <v>N/A</v>
      </c>
      <c r="V33" s="108" t="s">
        <v>165</v>
      </c>
    </row>
    <row r="34" spans="1:22" ht="75" customHeight="1">
      <c r="A34" s="56"/>
      <c r="B34" s="107" t="s">
        <v>40</v>
      </c>
      <c r="C34" s="109" t="s">
        <v>51</v>
      </c>
      <c r="D34" s="111"/>
      <c r="E34" s="111"/>
      <c r="F34" s="111"/>
      <c r="G34" s="111"/>
      <c r="H34" s="110"/>
      <c r="I34" s="109" t="s">
        <v>98</v>
      </c>
      <c r="J34" s="111"/>
      <c r="K34" s="110"/>
      <c r="L34" s="109" t="s">
        <v>99</v>
      </c>
      <c r="M34" s="111"/>
      <c r="N34" s="111"/>
      <c r="O34" s="110"/>
      <c r="P34" s="112" t="s">
        <v>44</v>
      </c>
      <c r="Q34" s="112" t="s">
        <v>45</v>
      </c>
      <c r="R34" s="112" t="s">
        <v>53</v>
      </c>
      <c r="S34" s="112" t="s">
        <v>53</v>
      </c>
      <c r="T34" s="112">
        <v>20.7</v>
      </c>
      <c r="U34" s="112" t="str">
        <f>IF(ISERROR(T34/S34),"N/A",T34/S34*100)</f>
        <v>N/A</v>
      </c>
      <c r="V34" s="113" t="s">
        <v>95</v>
      </c>
    </row>
    <row r="35" spans="1:22" ht="18.75" customHeight="1">
      <c r="A35" s="56"/>
      <c r="B35" s="114" t="s">
        <v>164</v>
      </c>
      <c r="C35" s="116"/>
      <c r="D35" s="116"/>
      <c r="E35" s="116"/>
      <c r="F35" s="116"/>
      <c r="G35" s="116"/>
      <c r="H35" s="116"/>
      <c r="I35" s="116"/>
      <c r="J35" s="116"/>
      <c r="K35" s="116"/>
      <c r="L35" s="116"/>
      <c r="M35" s="116"/>
      <c r="N35" s="116"/>
      <c r="O35" s="116"/>
      <c r="P35" s="116"/>
      <c r="Q35" s="116"/>
      <c r="R35" s="116"/>
      <c r="S35" s="116"/>
      <c r="T35" s="116"/>
      <c r="U35" s="116"/>
      <c r="V35" s="115"/>
    </row>
    <row r="36" spans="1:22" s="132" customFormat="1" ht="18" customHeight="1">
      <c r="A36" s="133"/>
      <c r="B36" s="108" t="s">
        <v>51</v>
      </c>
      <c r="C36" s="108"/>
      <c r="D36" s="134"/>
      <c r="E36" s="108"/>
      <c r="F36" s="108"/>
      <c r="G36" s="108"/>
      <c r="H36" s="108"/>
      <c r="I36" s="118"/>
      <c r="J36" s="117"/>
      <c r="K36" s="118"/>
      <c r="L36" s="117"/>
      <c r="M36" s="118"/>
      <c r="N36" s="117"/>
      <c r="O36" s="118"/>
      <c r="P36" s="117"/>
      <c r="Q36" s="118"/>
      <c r="R36" s="112" t="s">
        <v>51</v>
      </c>
      <c r="S36" s="112" t="s">
        <v>51</v>
      </c>
      <c r="T36" s="112">
        <v>20.7</v>
      </c>
      <c r="U36" s="112" t="str">
        <f>IF(ISERROR(T36/S36),"N/A",T36/S36*100)</f>
        <v>N/A</v>
      </c>
      <c r="V36" s="108" t="s">
        <v>165</v>
      </c>
    </row>
    <row r="37" spans="1:22" ht="75" customHeight="1">
      <c r="A37" s="56"/>
      <c r="B37" s="107" t="s">
        <v>51</v>
      </c>
      <c r="C37" s="109" t="s">
        <v>100</v>
      </c>
      <c r="D37" s="111"/>
      <c r="E37" s="111"/>
      <c r="F37" s="111"/>
      <c r="G37" s="111"/>
      <c r="H37" s="110"/>
      <c r="I37" s="109" t="s">
        <v>101</v>
      </c>
      <c r="J37" s="111"/>
      <c r="K37" s="110"/>
      <c r="L37" s="109" t="s">
        <v>102</v>
      </c>
      <c r="M37" s="111"/>
      <c r="N37" s="111"/>
      <c r="O37" s="110"/>
      <c r="P37" s="112" t="s">
        <v>44</v>
      </c>
      <c r="Q37" s="112" t="s">
        <v>45</v>
      </c>
      <c r="R37" s="112">
        <v>100</v>
      </c>
      <c r="S37" s="112">
        <v>58.19</v>
      </c>
      <c r="T37" s="112">
        <v>70.42</v>
      </c>
      <c r="U37" s="112">
        <f>IF(ISERROR(T37/S37),"N/A",T37/S37*100)</f>
        <v>121.01735693418114</v>
      </c>
      <c r="V37" s="113" t="s">
        <v>46</v>
      </c>
    </row>
    <row r="38" spans="1:22" ht="75" customHeight="1">
      <c r="A38" s="56"/>
      <c r="B38" s="107" t="s">
        <v>51</v>
      </c>
      <c r="C38" s="109" t="s">
        <v>51</v>
      </c>
      <c r="D38" s="111"/>
      <c r="E38" s="111"/>
      <c r="F38" s="111"/>
      <c r="G38" s="111"/>
      <c r="H38" s="110"/>
      <c r="I38" s="109" t="s">
        <v>103</v>
      </c>
      <c r="J38" s="111"/>
      <c r="K38" s="110"/>
      <c r="L38" s="109" t="s">
        <v>104</v>
      </c>
      <c r="M38" s="111"/>
      <c r="N38" s="111"/>
      <c r="O38" s="110"/>
      <c r="P38" s="112" t="s">
        <v>44</v>
      </c>
      <c r="Q38" s="112" t="s">
        <v>45</v>
      </c>
      <c r="R38" s="112">
        <v>100</v>
      </c>
      <c r="S38" s="112">
        <v>60</v>
      </c>
      <c r="T38" s="112" t="s">
        <v>53</v>
      </c>
      <c r="U38" s="112" t="str">
        <f>IF(ISERROR(T38/S38),"N/A",T38/S38*100)</f>
        <v>N/A</v>
      </c>
      <c r="V38" s="113" t="s">
        <v>46</v>
      </c>
    </row>
    <row r="39" spans="1:22" s="68" customFormat="1" ht="14.85" customHeight="1">
      <c r="B39" s="72" t="s">
        <v>114</v>
      </c>
      <c r="C39" s="73"/>
      <c r="D39" s="73"/>
      <c r="E39" s="73"/>
      <c r="F39" s="73"/>
      <c r="G39" s="73"/>
      <c r="H39" s="73"/>
      <c r="I39" s="73"/>
      <c r="J39" s="73"/>
      <c r="K39" s="73"/>
      <c r="L39" s="73"/>
      <c r="M39" s="73"/>
      <c r="N39" s="73"/>
      <c r="O39" s="73"/>
      <c r="P39" s="73"/>
      <c r="Q39" s="73"/>
      <c r="R39" s="73"/>
      <c r="S39" s="73"/>
      <c r="T39" s="73"/>
      <c r="U39" s="73"/>
      <c r="V39" s="73"/>
    </row>
    <row r="40" spans="1:22" ht="55.5" customHeight="1">
      <c r="B40" s="129" t="s">
        <v>115</v>
      </c>
      <c r="C40" s="131"/>
      <c r="D40" s="131"/>
      <c r="E40" s="131"/>
      <c r="F40" s="131"/>
      <c r="G40" s="131"/>
      <c r="H40" s="131"/>
      <c r="I40" s="131"/>
      <c r="J40" s="131"/>
      <c r="K40" s="131"/>
      <c r="L40" s="131"/>
      <c r="M40" s="131"/>
      <c r="N40" s="131"/>
      <c r="O40" s="131"/>
      <c r="P40" s="131"/>
      <c r="Q40" s="131"/>
      <c r="R40" s="131"/>
      <c r="S40" s="131"/>
      <c r="T40" s="131"/>
      <c r="U40" s="131"/>
      <c r="V40" s="130"/>
    </row>
    <row r="41" spans="1:22" ht="55.5" customHeight="1">
      <c r="B41" s="129" t="s">
        <v>166</v>
      </c>
      <c r="C41" s="131"/>
      <c r="D41" s="131"/>
      <c r="E41" s="131"/>
      <c r="F41" s="131"/>
      <c r="G41" s="131"/>
      <c r="H41" s="131"/>
      <c r="I41" s="131"/>
      <c r="J41" s="131"/>
      <c r="K41" s="131"/>
      <c r="L41" s="131"/>
      <c r="M41" s="131"/>
      <c r="N41" s="131"/>
      <c r="O41" s="131"/>
      <c r="P41" s="131"/>
      <c r="Q41" s="131"/>
      <c r="R41" s="131"/>
      <c r="S41" s="131"/>
      <c r="T41" s="131"/>
      <c r="U41" s="131"/>
      <c r="V41" s="130"/>
    </row>
    <row r="42" spans="1:22" ht="55.5" customHeight="1">
      <c r="B42" s="129" t="s">
        <v>143</v>
      </c>
      <c r="C42" s="131"/>
      <c r="D42" s="131"/>
      <c r="E42" s="131"/>
      <c r="F42" s="131"/>
      <c r="G42" s="131"/>
      <c r="H42" s="131"/>
      <c r="I42" s="131"/>
      <c r="J42" s="131"/>
      <c r="K42" s="131"/>
      <c r="L42" s="131"/>
      <c r="M42" s="131"/>
      <c r="N42" s="131"/>
      <c r="O42" s="131"/>
      <c r="P42" s="131"/>
      <c r="Q42" s="131"/>
      <c r="R42" s="131"/>
      <c r="S42" s="131"/>
      <c r="T42" s="131"/>
      <c r="U42" s="131"/>
      <c r="V42" s="130"/>
    </row>
    <row r="43" spans="1:22" ht="55.5" customHeight="1">
      <c r="B43" s="129" t="s">
        <v>144</v>
      </c>
      <c r="C43" s="131"/>
      <c r="D43" s="131"/>
      <c r="E43" s="131"/>
      <c r="F43" s="131"/>
      <c r="G43" s="131"/>
      <c r="H43" s="131"/>
      <c r="I43" s="131"/>
      <c r="J43" s="131"/>
      <c r="K43" s="131"/>
      <c r="L43" s="131"/>
      <c r="M43" s="131"/>
      <c r="N43" s="131"/>
      <c r="O43" s="131"/>
      <c r="P43" s="131"/>
      <c r="Q43" s="131"/>
      <c r="R43" s="131"/>
      <c r="S43" s="131"/>
      <c r="T43" s="131"/>
      <c r="U43" s="131"/>
      <c r="V43" s="130"/>
    </row>
    <row r="44" spans="1:22" ht="55.5" customHeight="1">
      <c r="B44" s="129" t="s">
        <v>145</v>
      </c>
      <c r="C44" s="131"/>
      <c r="D44" s="131"/>
      <c r="E44" s="131"/>
      <c r="F44" s="131"/>
      <c r="G44" s="131"/>
      <c r="H44" s="131"/>
      <c r="I44" s="131"/>
      <c r="J44" s="131"/>
      <c r="K44" s="131"/>
      <c r="L44" s="131"/>
      <c r="M44" s="131"/>
      <c r="N44" s="131"/>
      <c r="O44" s="131"/>
      <c r="P44" s="131"/>
      <c r="Q44" s="131"/>
      <c r="R44" s="131"/>
      <c r="S44" s="131"/>
      <c r="T44" s="131"/>
      <c r="U44" s="131"/>
      <c r="V44" s="130"/>
    </row>
    <row r="45" spans="1:22" ht="55.5" customHeight="1">
      <c r="B45" s="129" t="s">
        <v>146</v>
      </c>
      <c r="C45" s="131"/>
      <c r="D45" s="131"/>
      <c r="E45" s="131"/>
      <c r="F45" s="131"/>
      <c r="G45" s="131"/>
      <c r="H45" s="131"/>
      <c r="I45" s="131"/>
      <c r="J45" s="131"/>
      <c r="K45" s="131"/>
      <c r="L45" s="131"/>
      <c r="M45" s="131"/>
      <c r="N45" s="131"/>
      <c r="O45" s="131"/>
      <c r="P45" s="131"/>
      <c r="Q45" s="131"/>
      <c r="R45" s="131"/>
      <c r="S45" s="131"/>
      <c r="T45" s="131"/>
      <c r="U45" s="131"/>
      <c r="V45" s="130"/>
    </row>
    <row r="46" spans="1:22" ht="55.5" customHeight="1">
      <c r="B46" s="129" t="s">
        <v>167</v>
      </c>
      <c r="C46" s="131"/>
      <c r="D46" s="131"/>
      <c r="E46" s="131"/>
      <c r="F46" s="131"/>
      <c r="G46" s="131"/>
      <c r="H46" s="131"/>
      <c r="I46" s="131"/>
      <c r="J46" s="131"/>
      <c r="K46" s="131"/>
      <c r="L46" s="131"/>
      <c r="M46" s="131"/>
      <c r="N46" s="131"/>
      <c r="O46" s="131"/>
      <c r="P46" s="131"/>
      <c r="Q46" s="131"/>
      <c r="R46" s="131"/>
      <c r="S46" s="131"/>
      <c r="T46" s="131"/>
      <c r="U46" s="131"/>
      <c r="V46" s="130"/>
    </row>
    <row r="47" spans="1:22" ht="55.5" customHeight="1">
      <c r="B47" s="129" t="s">
        <v>168</v>
      </c>
      <c r="C47" s="131"/>
      <c r="D47" s="131"/>
      <c r="E47" s="131"/>
      <c r="F47" s="131"/>
      <c r="G47" s="131"/>
      <c r="H47" s="131"/>
      <c r="I47" s="131"/>
      <c r="J47" s="131"/>
      <c r="K47" s="131"/>
      <c r="L47" s="131"/>
      <c r="M47" s="131"/>
      <c r="N47" s="131"/>
      <c r="O47" s="131"/>
      <c r="P47" s="131"/>
      <c r="Q47" s="131"/>
      <c r="R47" s="131"/>
      <c r="S47" s="131"/>
      <c r="T47" s="131"/>
      <c r="U47" s="131"/>
      <c r="V47" s="130"/>
    </row>
    <row r="48" spans="1:22" ht="55.5" customHeight="1">
      <c r="B48" s="129" t="s">
        <v>169</v>
      </c>
      <c r="C48" s="131"/>
      <c r="D48" s="131"/>
      <c r="E48" s="131"/>
      <c r="F48" s="131"/>
      <c r="G48" s="131"/>
      <c r="H48" s="131"/>
      <c r="I48" s="131"/>
      <c r="J48" s="131"/>
      <c r="K48" s="131"/>
      <c r="L48" s="131"/>
      <c r="M48" s="131"/>
      <c r="N48" s="131"/>
      <c r="O48" s="131"/>
      <c r="P48" s="131"/>
      <c r="Q48" s="131"/>
      <c r="R48" s="131"/>
      <c r="S48" s="131"/>
      <c r="T48" s="131"/>
      <c r="U48" s="131"/>
      <c r="V48" s="130"/>
    </row>
    <row r="49" spans="2:22" ht="55.5" customHeight="1">
      <c r="B49" s="129" t="s">
        <v>170</v>
      </c>
      <c r="C49" s="131"/>
      <c r="D49" s="131"/>
      <c r="E49" s="131"/>
      <c r="F49" s="131"/>
      <c r="G49" s="131"/>
      <c r="H49" s="131"/>
      <c r="I49" s="131"/>
      <c r="J49" s="131"/>
      <c r="K49" s="131"/>
      <c r="L49" s="131"/>
      <c r="M49" s="131"/>
      <c r="N49" s="131"/>
      <c r="O49" s="131"/>
      <c r="P49" s="131"/>
      <c r="Q49" s="131"/>
      <c r="R49" s="131"/>
      <c r="S49" s="131"/>
      <c r="T49" s="131"/>
      <c r="U49" s="131"/>
      <c r="V49" s="130"/>
    </row>
    <row r="50" spans="2:22" ht="55.5" customHeight="1">
      <c r="B50" s="129" t="s">
        <v>171</v>
      </c>
      <c r="C50" s="131"/>
      <c r="D50" s="131"/>
      <c r="E50" s="131"/>
      <c r="F50" s="131"/>
      <c r="G50" s="131"/>
      <c r="H50" s="131"/>
      <c r="I50" s="131"/>
      <c r="J50" s="131"/>
      <c r="K50" s="131"/>
      <c r="L50" s="131"/>
      <c r="M50" s="131"/>
      <c r="N50" s="131"/>
      <c r="O50" s="131"/>
      <c r="P50" s="131"/>
      <c r="Q50" s="131"/>
      <c r="R50" s="131"/>
      <c r="S50" s="131"/>
      <c r="T50" s="131"/>
      <c r="U50" s="131"/>
      <c r="V50" s="130"/>
    </row>
    <row r="51" spans="2:22" ht="55.5" customHeight="1">
      <c r="B51" s="129" t="s">
        <v>172</v>
      </c>
      <c r="C51" s="131"/>
      <c r="D51" s="131"/>
      <c r="E51" s="131"/>
      <c r="F51" s="131"/>
      <c r="G51" s="131"/>
      <c r="H51" s="131"/>
      <c r="I51" s="131"/>
      <c r="J51" s="131"/>
      <c r="K51" s="131"/>
      <c r="L51" s="131"/>
      <c r="M51" s="131"/>
      <c r="N51" s="131"/>
      <c r="O51" s="131"/>
      <c r="P51" s="131"/>
      <c r="Q51" s="131"/>
      <c r="R51" s="131"/>
      <c r="S51" s="131"/>
      <c r="T51" s="131"/>
      <c r="U51" s="131"/>
      <c r="V51" s="130"/>
    </row>
    <row r="52" spans="2:22" ht="55.5" customHeight="1">
      <c r="B52" s="129" t="s">
        <v>173</v>
      </c>
      <c r="C52" s="131"/>
      <c r="D52" s="131"/>
      <c r="E52" s="131"/>
      <c r="F52" s="131"/>
      <c r="G52" s="131"/>
      <c r="H52" s="131"/>
      <c r="I52" s="131"/>
      <c r="J52" s="131"/>
      <c r="K52" s="131"/>
      <c r="L52" s="131"/>
      <c r="M52" s="131"/>
      <c r="N52" s="131"/>
      <c r="O52" s="131"/>
      <c r="P52" s="131"/>
      <c r="Q52" s="131"/>
      <c r="R52" s="131"/>
      <c r="S52" s="131"/>
      <c r="T52" s="131"/>
      <c r="U52" s="131"/>
      <c r="V52" s="130"/>
    </row>
    <row r="53" spans="2:22" ht="55.5" customHeight="1">
      <c r="B53" s="129" t="s">
        <v>174</v>
      </c>
      <c r="C53" s="131"/>
      <c r="D53" s="131"/>
      <c r="E53" s="131"/>
      <c r="F53" s="131"/>
      <c r="G53" s="131"/>
      <c r="H53" s="131"/>
      <c r="I53" s="131"/>
      <c r="J53" s="131"/>
      <c r="K53" s="131"/>
      <c r="L53" s="131"/>
      <c r="M53" s="131"/>
      <c r="N53" s="131"/>
      <c r="O53" s="131"/>
      <c r="P53" s="131"/>
      <c r="Q53" s="131"/>
      <c r="R53" s="131"/>
      <c r="S53" s="131"/>
      <c r="T53" s="131"/>
      <c r="U53" s="131"/>
      <c r="V53" s="130"/>
    </row>
    <row r="54" spans="2:22" ht="55.5" customHeight="1">
      <c r="B54" s="129" t="s">
        <v>175</v>
      </c>
      <c r="C54" s="131"/>
      <c r="D54" s="131"/>
      <c r="E54" s="131"/>
      <c r="F54" s="131"/>
      <c r="G54" s="131"/>
      <c r="H54" s="131"/>
      <c r="I54" s="131"/>
      <c r="J54" s="131"/>
      <c r="K54" s="131"/>
      <c r="L54" s="131"/>
      <c r="M54" s="131"/>
      <c r="N54" s="131"/>
      <c r="O54" s="131"/>
      <c r="P54" s="131"/>
      <c r="Q54" s="131"/>
      <c r="R54" s="131"/>
      <c r="S54" s="131"/>
      <c r="T54" s="131"/>
      <c r="U54" s="131"/>
      <c r="V54" s="130"/>
    </row>
    <row r="55" spans="2:22" ht="55.5" customHeight="1">
      <c r="B55" s="129" t="s">
        <v>176</v>
      </c>
      <c r="C55" s="131"/>
      <c r="D55" s="131"/>
      <c r="E55" s="131"/>
      <c r="F55" s="131"/>
      <c r="G55" s="131"/>
      <c r="H55" s="131"/>
      <c r="I55" s="131"/>
      <c r="J55" s="131"/>
      <c r="K55" s="131"/>
      <c r="L55" s="131"/>
      <c r="M55" s="131"/>
      <c r="N55" s="131"/>
      <c r="O55" s="131"/>
      <c r="P55" s="131"/>
      <c r="Q55" s="131"/>
      <c r="R55" s="131"/>
      <c r="S55" s="131"/>
      <c r="T55" s="131"/>
      <c r="U55" s="131"/>
      <c r="V55" s="130"/>
    </row>
    <row r="56" spans="2:22" ht="55.5" customHeight="1">
      <c r="B56" s="129" t="s">
        <v>177</v>
      </c>
      <c r="C56" s="131"/>
      <c r="D56" s="131"/>
      <c r="E56" s="131"/>
      <c r="F56" s="131"/>
      <c r="G56" s="131"/>
      <c r="H56" s="131"/>
      <c r="I56" s="131"/>
      <c r="J56" s="131"/>
      <c r="K56" s="131"/>
      <c r="L56" s="131"/>
      <c r="M56" s="131"/>
      <c r="N56" s="131"/>
      <c r="O56" s="131"/>
      <c r="P56" s="131"/>
      <c r="Q56" s="131"/>
      <c r="R56" s="131"/>
      <c r="S56" s="131"/>
      <c r="T56" s="131"/>
      <c r="U56" s="131"/>
      <c r="V56" s="130"/>
    </row>
    <row r="57" spans="2:22" ht="55.5" customHeight="1">
      <c r="B57" s="129" t="s">
        <v>178</v>
      </c>
      <c r="C57" s="131"/>
      <c r="D57" s="131"/>
      <c r="E57" s="131"/>
      <c r="F57" s="131"/>
      <c r="G57" s="131"/>
      <c r="H57" s="131"/>
      <c r="I57" s="131"/>
      <c r="J57" s="131"/>
      <c r="K57" s="131"/>
      <c r="L57" s="131"/>
      <c r="M57" s="131"/>
      <c r="N57" s="131"/>
      <c r="O57" s="131"/>
      <c r="P57" s="131"/>
      <c r="Q57" s="131"/>
      <c r="R57" s="131"/>
      <c r="S57" s="131"/>
      <c r="T57" s="131"/>
      <c r="U57" s="131"/>
      <c r="V57" s="130"/>
    </row>
    <row r="58" spans="2:22" ht="55.5" customHeight="1">
      <c r="B58" s="129" t="s">
        <v>179</v>
      </c>
      <c r="C58" s="131"/>
      <c r="D58" s="131"/>
      <c r="E58" s="131"/>
      <c r="F58" s="131"/>
      <c r="G58" s="131"/>
      <c r="H58" s="131"/>
      <c r="I58" s="131"/>
      <c r="J58" s="131"/>
      <c r="K58" s="131"/>
      <c r="L58" s="131"/>
      <c r="M58" s="131"/>
      <c r="N58" s="131"/>
      <c r="O58" s="131"/>
      <c r="P58" s="131"/>
      <c r="Q58" s="131"/>
      <c r="R58" s="131"/>
      <c r="S58" s="131"/>
      <c r="T58" s="131"/>
      <c r="U58" s="131"/>
      <c r="V58" s="130"/>
    </row>
    <row r="59" spans="2:22" ht="55.5" customHeight="1">
      <c r="B59" s="129" t="s">
        <v>180</v>
      </c>
      <c r="C59" s="131"/>
      <c r="D59" s="131"/>
      <c r="E59" s="131"/>
      <c r="F59" s="131"/>
      <c r="G59" s="131"/>
      <c r="H59" s="131"/>
      <c r="I59" s="131"/>
      <c r="J59" s="131"/>
      <c r="K59" s="131"/>
      <c r="L59" s="131"/>
      <c r="M59" s="131"/>
      <c r="N59" s="131"/>
      <c r="O59" s="131"/>
      <c r="P59" s="131"/>
      <c r="Q59" s="131"/>
      <c r="R59" s="131"/>
      <c r="S59" s="131"/>
      <c r="T59" s="131"/>
      <c r="U59" s="131"/>
      <c r="V59" s="130"/>
    </row>
    <row r="60" spans="2:22" ht="55.5" customHeight="1">
      <c r="B60" s="129" t="s">
        <v>181</v>
      </c>
      <c r="C60" s="131"/>
      <c r="D60" s="131"/>
      <c r="E60" s="131"/>
      <c r="F60" s="131"/>
      <c r="G60" s="131"/>
      <c r="H60" s="131"/>
      <c r="I60" s="131"/>
      <c r="J60" s="131"/>
      <c r="K60" s="131"/>
      <c r="L60" s="131"/>
      <c r="M60" s="131"/>
      <c r="N60" s="131"/>
      <c r="O60" s="131"/>
      <c r="P60" s="131"/>
      <c r="Q60" s="131"/>
      <c r="R60" s="131"/>
      <c r="S60" s="131"/>
      <c r="T60" s="131"/>
      <c r="U60" s="131"/>
      <c r="V60" s="130"/>
    </row>
    <row r="61" spans="2:22" ht="55.5" customHeight="1">
      <c r="B61" s="129" t="s">
        <v>182</v>
      </c>
      <c r="C61" s="131"/>
      <c r="D61" s="131"/>
      <c r="E61" s="131"/>
      <c r="F61" s="131"/>
      <c r="G61" s="131"/>
      <c r="H61" s="131"/>
      <c r="I61" s="131"/>
      <c r="J61" s="131"/>
      <c r="K61" s="131"/>
      <c r="L61" s="131"/>
      <c r="M61" s="131"/>
      <c r="N61" s="131"/>
      <c r="O61" s="131"/>
      <c r="P61" s="131"/>
      <c r="Q61" s="131"/>
      <c r="R61" s="131"/>
      <c r="S61" s="131"/>
      <c r="T61" s="131"/>
      <c r="U61" s="131"/>
      <c r="V61" s="130"/>
    </row>
    <row r="62" spans="2:22" ht="55.5" customHeight="1">
      <c r="B62" s="129" t="s">
        <v>163</v>
      </c>
      <c r="C62" s="131"/>
      <c r="D62" s="131"/>
      <c r="E62" s="131"/>
      <c r="F62" s="131"/>
      <c r="G62" s="131"/>
      <c r="H62" s="131"/>
      <c r="I62" s="131"/>
      <c r="J62" s="131"/>
      <c r="K62" s="131"/>
      <c r="L62" s="131"/>
      <c r="M62" s="131"/>
      <c r="N62" s="131"/>
      <c r="O62" s="131"/>
      <c r="P62" s="131"/>
      <c r="Q62" s="131"/>
      <c r="R62" s="131"/>
      <c r="S62" s="131"/>
      <c r="T62" s="131"/>
      <c r="U62" s="131"/>
      <c r="V62" s="130"/>
    </row>
  </sheetData>
  <mergeCells count="114">
    <mergeCell ref="B58:V58"/>
    <mergeCell ref="B59:V59"/>
    <mergeCell ref="B60:V60"/>
    <mergeCell ref="B61:V61"/>
    <mergeCell ref="B62:V62"/>
    <mergeCell ref="B52:V52"/>
    <mergeCell ref="B53:V53"/>
    <mergeCell ref="B54:V54"/>
    <mergeCell ref="B55:V55"/>
    <mergeCell ref="B56:V56"/>
    <mergeCell ref="B57:V57"/>
    <mergeCell ref="B46:V46"/>
    <mergeCell ref="B47:V47"/>
    <mergeCell ref="B48:V48"/>
    <mergeCell ref="B49:V49"/>
    <mergeCell ref="B50:V50"/>
    <mergeCell ref="B51:V51"/>
    <mergeCell ref="B40:V40"/>
    <mergeCell ref="B41:V41"/>
    <mergeCell ref="B42:V42"/>
    <mergeCell ref="B43:V43"/>
    <mergeCell ref="B44:V44"/>
    <mergeCell ref="B45:V45"/>
    <mergeCell ref="B35:V35"/>
    <mergeCell ref="C37:H37"/>
    <mergeCell ref="I37:K37"/>
    <mergeCell ref="L37:O37"/>
    <mergeCell ref="C38:H38"/>
    <mergeCell ref="I38:K38"/>
    <mergeCell ref="L38:O38"/>
    <mergeCell ref="B29:V29"/>
    <mergeCell ref="C31:H31"/>
    <mergeCell ref="I31:K31"/>
    <mergeCell ref="L31:O31"/>
    <mergeCell ref="B32:V32"/>
    <mergeCell ref="C34:H34"/>
    <mergeCell ref="I34:K34"/>
    <mergeCell ref="L34:O34"/>
    <mergeCell ref="C27:H27"/>
    <mergeCell ref="I27:K27"/>
    <mergeCell ref="L27:O27"/>
    <mergeCell ref="C28:H28"/>
    <mergeCell ref="I28:K28"/>
    <mergeCell ref="L28:O28"/>
    <mergeCell ref="C25:H25"/>
    <mergeCell ref="I25:K25"/>
    <mergeCell ref="L25:O25"/>
    <mergeCell ref="C26:H26"/>
    <mergeCell ref="I26:K26"/>
    <mergeCell ref="L26:O26"/>
    <mergeCell ref="C23:H23"/>
    <mergeCell ref="I23:K23"/>
    <mergeCell ref="L23:O23"/>
    <mergeCell ref="C24:H24"/>
    <mergeCell ref="I24:K24"/>
    <mergeCell ref="L24:O24"/>
    <mergeCell ref="C21:H21"/>
    <mergeCell ref="I21:K21"/>
    <mergeCell ref="L21:O21"/>
    <mergeCell ref="C22:H22"/>
    <mergeCell ref="I22:K22"/>
    <mergeCell ref="L22:O22"/>
    <mergeCell ref="C19:H19"/>
    <mergeCell ref="I19:K19"/>
    <mergeCell ref="L19:O19"/>
    <mergeCell ref="C20:H20"/>
    <mergeCell ref="I20:K20"/>
    <mergeCell ref="L20:O20"/>
    <mergeCell ref="C17:H17"/>
    <mergeCell ref="I17:K17"/>
    <mergeCell ref="L17:O17"/>
    <mergeCell ref="C18:H18"/>
    <mergeCell ref="I18:K18"/>
    <mergeCell ref="L18:O18"/>
    <mergeCell ref="C15:H15"/>
    <mergeCell ref="I15:K15"/>
    <mergeCell ref="L15:O15"/>
    <mergeCell ref="C16:H16"/>
    <mergeCell ref="I16:K16"/>
    <mergeCell ref="L16:O16"/>
    <mergeCell ref="C13:H13"/>
    <mergeCell ref="I13:K13"/>
    <mergeCell ref="L13:O13"/>
    <mergeCell ref="C14:H14"/>
    <mergeCell ref="I14:K14"/>
    <mergeCell ref="L14:O14"/>
    <mergeCell ref="C11:H11"/>
    <mergeCell ref="I11:K11"/>
    <mergeCell ref="L11:O11"/>
    <mergeCell ref="C12:H12"/>
    <mergeCell ref="I12:K12"/>
    <mergeCell ref="L12:O12"/>
    <mergeCell ref="L9:O10"/>
    <mergeCell ref="P9:P10"/>
    <mergeCell ref="Q9:Q10"/>
    <mergeCell ref="R9:S9"/>
    <mergeCell ref="T9:T10"/>
    <mergeCell ref="U9:U10"/>
    <mergeCell ref="C6:G6"/>
    <mergeCell ref="K6:M6"/>
    <mergeCell ref="P6:Q6"/>
    <mergeCell ref="T6:V6"/>
    <mergeCell ref="B8:B10"/>
    <mergeCell ref="C8:H10"/>
    <mergeCell ref="I8:S8"/>
    <mergeCell ref="T8:U8"/>
    <mergeCell ref="V8:V10"/>
    <mergeCell ref="I9:K10"/>
    <mergeCell ref="B1:L1"/>
    <mergeCell ref="D4:H4"/>
    <mergeCell ref="L4:O4"/>
    <mergeCell ref="Q4:R4"/>
    <mergeCell ref="T4:V4"/>
    <mergeCell ref="B5:V5"/>
  </mergeCells>
  <printOptions horizontalCentered="1"/>
  <pageMargins left="0.78740157480314965" right="0.78740157480314965" top="0.98425196850393704" bottom="0.98425196850393704" header="0" footer="0.39370078740157483"/>
  <pageSetup scale="53" fitToHeight="10" orientation="landscape"/>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Portada</vt:lpstr>
      <vt:lpstr>Global</vt:lpstr>
      <vt:lpstr>Nacional</vt:lpstr>
      <vt:lpstr>14-JALISCO</vt:lpstr>
      <vt:lpstr>'14-JALISCO'!Área_de_impresión</vt:lpstr>
      <vt:lpstr>Global!Área_de_impresión</vt:lpstr>
      <vt:lpstr>Nacional!Área_de_impresión</vt:lpstr>
      <vt:lpstr>Portada!Área_de_impresión</vt:lpstr>
      <vt:lpstr>'14-JALISCO'!Títulos_a_imprimir</vt:lpstr>
      <vt:lpstr>Global!Títulos_a_imprimir</vt:lpstr>
      <vt:lpstr>Nacional!Títulos_a_imprimir</vt:lpstr>
      <vt:lpstr>Portada!Títulos_a_imprimir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scisneros</cp:lastModifiedBy>
  <cp:lastPrinted>2013-04-24T16:19:46Z</cp:lastPrinted>
  <dcterms:created xsi:type="dcterms:W3CDTF">2009-03-25T01:44:41Z</dcterms:created>
  <dcterms:modified xsi:type="dcterms:W3CDTF">2016-11-24T23:24:25Z</dcterms:modified>
</cp:coreProperties>
</file>