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136" i="1"/>
  <c r="J136"/>
  <c r="I136"/>
  <c r="L130"/>
  <c r="L129"/>
  <c r="L128"/>
  <c r="L127"/>
  <c r="L126"/>
  <c r="L125"/>
  <c r="L97"/>
  <c r="K97"/>
  <c r="J97"/>
  <c r="M90"/>
  <c r="M89"/>
  <c r="M88"/>
  <c r="M87"/>
  <c r="M84"/>
  <c r="G71"/>
  <c r="F71"/>
  <c r="E71"/>
  <c r="D71"/>
  <c r="C71"/>
  <c r="L50"/>
  <c r="K50"/>
  <c r="J50"/>
  <c r="M41"/>
  <c r="M40"/>
  <c r="L33"/>
  <c r="J33"/>
  <c r="I33"/>
  <c r="M26"/>
  <c r="M25"/>
  <c r="M24"/>
  <c r="M23"/>
  <c r="M97" l="1"/>
  <c r="P97" s="1"/>
  <c r="L136"/>
  <c r="O136" s="1"/>
  <c r="M33"/>
  <c r="P33" s="1"/>
  <c r="M50"/>
  <c r="P50" s="1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<sst xmlns="http://schemas.openxmlformats.org/spreadsheetml/2006/main" count="68" uniqueCount="31">
  <si>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</si>
  <si>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</si>
  <si>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</si>
  <si>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</si>
  <si>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</si>
  <si>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</si>
  <si>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</si>
  <si>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</si>
  <si>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</si>
  <si>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</si>
  <si>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</si>
  <si>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</si>
  <si>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</si>
  <si>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</si>
  <si>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</si>
  <si>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</si>
  <si>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</si>
  <si>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</si>
  <si>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</si>
  <si>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</si>
  <si>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</si>
  <si>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</si>
  <si>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</si>
  <si>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</si>
  <si>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</si>
  <si>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</si>
  <si>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</si>
  <si>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</si>
  <si>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r>
      <rPr>
        <b/>
        <sz val="14"/>
        <color theme="1"/>
        <rFont val="Century Gothic"/>
        <family val="2"/>
      </rPr>
      <t xml:space="preserve"> *01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</si>
  <si>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42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</si>
  <si>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ESTADÍSTICAS OCTUBRE 2016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</si>
</sst>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7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8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13" fillId="4" borderId="4" xfId="0" applyFont="1" applyFill="1" applyBorder="1" applyAlignment="1"/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/>
    </xf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13</c:v>
                </c:pt>
              </c:numCache>
            </c:numRef>
          </c:val>
        </c:ser>
        <c:shape val="cylinder"/>
        <c:axId val="126184064"/>
        <c:axId val="124715392"/>
        <c:axId val="0"/>
      </c:bar3DChart>
      <c:catAx>
        <c:axId val="126184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24715392"/>
        <c:crosses val="autoZero"/>
        <c:auto val="1"/>
        <c:lblAlgn val="ctr"/>
        <c:lblOffset val="100"/>
      </c:catAx>
      <c:valAx>
        <c:axId val="124715392"/>
        <c:scaling>
          <c:orientation val="minMax"/>
        </c:scaling>
        <c:delete val="1"/>
        <c:axPos val="l"/>
        <c:numFmt formatCode="General" sourceLinked="1"/>
        <c:tickLblPos val="none"/>
        <c:crossAx val="1261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639"/>
          <c:y val="0.26089238845144358"/>
          <c:w val="4.2795848198937177E-2"/>
          <c:h val="0.3424794201861131"/>
        </c:manualLayout>
      </c:layout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92</c:v>
                </c:pt>
                <c:pt idx="1">
                  <c:v>97</c:v>
                </c:pt>
                <c:pt idx="2">
                  <c:v>63</c:v>
                </c:pt>
                <c:pt idx="3">
                  <c:v>133</c:v>
                </c:pt>
                <c:pt idx="4">
                  <c:v>242</c:v>
                </c:pt>
                <c:pt idx="5">
                  <c:v>155</c:v>
                </c:pt>
                <c:pt idx="6">
                  <c:v>251</c:v>
                </c:pt>
                <c:pt idx="7">
                  <c:v>173</c:v>
                </c:pt>
                <c:pt idx="8">
                  <c:v>177</c:v>
                </c:pt>
                <c:pt idx="9">
                  <c:v>297</c:v>
                </c:pt>
                <c:pt idx="10">
                  <c:v>340</c:v>
                </c:pt>
                <c:pt idx="1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</c:dLbl>
            <c:dLbl>
              <c:idx val="11"/>
              <c:layout>
                <c:manualLayout>
                  <c:x val="3.3585222502099336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6.9226988943762811E-3"/>
                  <c:y val="-0.12280729382511396"/>
                </c:manualLayout>
              </c:layout>
              <c:showVal val="1"/>
            </c:dLbl>
            <c:dLbl>
              <c:idx val="1"/>
              <c:layout>
                <c:manualLayout>
                  <c:x val="1.1195074167366465E-3"/>
                  <c:y val="-3.8596491228070108E-2"/>
                </c:manualLayout>
              </c:layout>
              <c:showVal val="1"/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9.5693779904306216E-3"/>
                  <c:y val="-6.4326742272105477E-17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6.7170445004198194E-3"/>
                  <c:y val="-3.5087719298245779E-3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</c:numCache>
            </c:numRef>
          </c:val>
        </c:ser>
        <c:shape val="cylinder"/>
        <c:axId val="124772352"/>
        <c:axId val="124773888"/>
        <c:axId val="0"/>
      </c:bar3DChart>
      <c:catAx>
        <c:axId val="12477235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24773888"/>
        <c:crosses val="autoZero"/>
        <c:auto val="1"/>
        <c:lblAlgn val="ctr"/>
        <c:lblOffset val="100"/>
      </c:catAx>
      <c:valAx>
        <c:axId val="124773888"/>
        <c:scaling>
          <c:orientation val="minMax"/>
        </c:scaling>
        <c:delete val="1"/>
        <c:axPos val="l"/>
        <c:numFmt formatCode="General" sourceLinked="1"/>
        <c:tickLblPos val="none"/>
        <c:crossAx val="12477235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168E-2"/>
                </c:manualLayout>
              </c:layout>
              <c:showVal val="1"/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742</c:v>
                </c:pt>
                <c:pt idx="1">
                  <c:v>534</c:v>
                </c:pt>
                <c:pt idx="2">
                  <c:v>424</c:v>
                </c:pt>
                <c:pt idx="3">
                  <c:v>582</c:v>
                </c:pt>
                <c:pt idx="4">
                  <c:v>686</c:v>
                </c:pt>
                <c:pt idx="5">
                  <c:v>564</c:v>
                </c:pt>
                <c:pt idx="6">
                  <c:v>658</c:v>
                </c:pt>
                <c:pt idx="7">
                  <c:v>571</c:v>
                </c:pt>
                <c:pt idx="8">
                  <c:v>406</c:v>
                </c:pt>
                <c:pt idx="9">
                  <c:v>912</c:v>
                </c:pt>
                <c:pt idx="10">
                  <c:v>769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</c:dLbl>
            <c:dLbl>
              <c:idx val="1"/>
              <c:layout>
                <c:manualLayout>
                  <c:x val="3.292119657112718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</c:dLbl>
            <c:dLbl>
              <c:idx val="4"/>
              <c:layout>
                <c:manualLayout>
                  <c:x val="4.4004403218644754E-3"/>
                  <c:y val="-1.6708442157478253E-2"/>
                </c:manualLayout>
              </c:layout>
              <c:showVal val="1"/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7.7625461211896082E-3"/>
                  <c:y val="-2.0050130588974549E-2"/>
                </c:manualLayout>
              </c:layout>
              <c:showVal val="1"/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</c:dLbl>
            <c:dLbl>
              <c:idx val="4"/>
              <c:layout>
                <c:manualLayout>
                  <c:x val="9.6230988582786548E-3"/>
                  <c:y val="-1.3366753725982622E-2"/>
                </c:manualLayout>
              </c:layout>
              <c:showVal val="1"/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8176958032611601E-2"/>
                  <c:y val="-2.0050130588974636E-2"/>
                </c:manualLayout>
              </c:layout>
              <c:showVal val="1"/>
            </c:dLbl>
            <c:dLbl>
              <c:idx val="11"/>
              <c:layout>
                <c:manualLayout>
                  <c:x val="3.3250207813798841E-3"/>
                  <c:y val="-1.002506529448706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</c:numCache>
            </c:numRef>
          </c:val>
        </c:ser>
        <c:shape val="cylinder"/>
        <c:axId val="127468672"/>
        <c:axId val="127470208"/>
        <c:axId val="0"/>
      </c:bar3DChart>
      <c:catAx>
        <c:axId val="12746867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27470208"/>
        <c:crosses val="autoZero"/>
        <c:auto val="1"/>
        <c:lblAlgn val="ctr"/>
        <c:lblOffset val="100"/>
      </c:catAx>
      <c:valAx>
        <c:axId val="127470208"/>
        <c:scaling>
          <c:orientation val="minMax"/>
        </c:scaling>
        <c:delete val="1"/>
        <c:axPos val="l"/>
        <c:numFmt formatCode="General" sourceLinked="1"/>
        <c:tickLblPos val="none"/>
        <c:crossAx val="12746867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313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621979390307825E-2"/>
                </c:manualLayout>
              </c:layout>
              <c:showVal val="1"/>
            </c:dLbl>
            <c:dLbl>
              <c:idx val="4"/>
              <c:layout>
                <c:manualLayout>
                  <c:x val="-7.4524884339631948E-17"/>
                  <c:y val="-1.117318763418456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793E-2"/>
                </c:manualLayout>
              </c:layout>
              <c:showVal val="1"/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</c:dLbl>
            <c:dLbl>
              <c:idx val="2"/>
              <c:layout>
                <c:manualLayout>
                  <c:x val="7.3897317713335076E-3"/>
                  <c:y val="-1.1173187634184565E-2"/>
                </c:manualLayout>
              </c:layout>
              <c:showVal val="1"/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</c:dLbl>
            <c:dLbl>
              <c:idx val="4"/>
              <c:layout>
                <c:manualLayout>
                  <c:x val="8.130081300813009E-3"/>
                  <c:y val="-6.8279802323693158E-1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19</c:v>
                </c:pt>
              </c:numCache>
            </c:numRef>
          </c:val>
        </c:ser>
        <c:shape val="box"/>
        <c:axId val="127547264"/>
        <c:axId val="127548800"/>
        <c:axId val="0"/>
      </c:bar3DChart>
      <c:catAx>
        <c:axId val="1275472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7548800"/>
        <c:crosses val="autoZero"/>
        <c:auto val="1"/>
        <c:lblAlgn val="ctr"/>
        <c:lblOffset val="100"/>
      </c:catAx>
      <c:valAx>
        <c:axId val="127548800"/>
        <c:scaling>
          <c:orientation val="minMax"/>
        </c:scaling>
        <c:delete val="1"/>
        <c:axPos val="l"/>
        <c:numFmt formatCode="General" sourceLinked="1"/>
        <c:tickLblPos val="none"/>
        <c:crossAx val="12754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38101</xdr:colOff>
      <xdr:row>3</xdr:row>
      <xdr:rowOff>9525</xdr:rowOff>
    </xdr:from>
    <xdr:to>
      <xdr:col>10</xdr:col>
      <xdr:colOff>200026</xdr:colOff>
      <xdr:row>9</xdr:row>
      <xdr:rowOff>38100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19701" y="581025"/>
          <a:ext cx="2381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190500</xdr:colOff>
      <xdr:row>66</xdr:row>
      <xdr:rowOff>9525</xdr:rowOff>
    </xdr:from>
    <xdr:to>
      <xdr:col>15</xdr:col>
      <xdr:colOff>276225</xdr:colOff>
      <xdr:row>71</xdr:row>
      <xdr:rowOff>66674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>
        <row r="53">
          <cell r="B53">
            <v>1147</v>
          </cell>
        </row>
        <row r="104">
          <cell r="B104">
            <v>427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6">
          <cell r="B106">
            <v>309</v>
          </cell>
        </row>
      </sheetData>
      <sheetData sheetId="12">
        <row r="53">
          <cell r="B53">
            <v>1282</v>
          </cell>
        </row>
      </sheetData>
      <sheetData sheetId="13">
        <row r="53">
          <cell r="B53">
            <v>622</v>
          </cell>
        </row>
        <row r="121">
          <cell r="B121">
            <v>2</v>
          </cell>
        </row>
      </sheetData>
      <sheetData sheetId="14"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workbookViewId="0">
      <selection activeCell="N16" sqref="N16"/>
    </sheetView>
  </sheetViews>
  <sheetFormatPr baseColWidth="10" defaultRowHeight="15"/>
  <cols>
    <col min="1" max="1" width="4.42578125" style="14" customWidth="1"/>
    <col min="2" max="2" width="19.42578125" style="14" customWidth="1"/>
    <col min="3" max="7" width="10.140625" style="14" customWidth="1"/>
    <col min="8" max="8" width="8.7109375" style="14" customWidth="1"/>
    <col min="9" max="13" width="12.28515625" style="14" customWidth="1"/>
    <col min="14" max="14" width="12.140625" style="14" bestFit="1" customWidth="1"/>
    <col min="15" max="18" width="5.7109375" style="14" customWidth="1"/>
    <col min="19" max="19" width="4" style="14" customWidth="1"/>
    <col min="20" max="16384" width="11.42578125" style="14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127" t="s">
        <v>27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"/>
    </row>
    <row r="14" spans="1:19" s="2" customFormat="1" ht="24.75" customHeight="1">
      <c r="A14" s="1"/>
      <c r="B14" s="127" t="s">
        <v>30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"/>
    </row>
    <row r="15" spans="1:19" s="2" customFormat="1" ht="15" customHeight="1">
      <c r="A15" s="1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"/>
    </row>
    <row r="16" spans="1:19" s="2" customFormat="1" ht="15.75" customHeight="1">
      <c r="A16" s="1"/>
      <c r="B16" s="1"/>
      <c r="C16" s="1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99" t="s">
        <v>0</v>
      </c>
      <c r="G19" s="100"/>
      <c r="H19" s="100"/>
      <c r="I19" s="100"/>
      <c r="J19" s="100"/>
      <c r="K19" s="100"/>
      <c r="L19" s="100"/>
      <c r="M19" s="101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72"/>
      <c r="G20" s="73"/>
      <c r="H20" s="74"/>
      <c r="I20" s="75">
        <v>2012</v>
      </c>
      <c r="J20" s="76">
        <v>2013</v>
      </c>
      <c r="K20" s="77">
        <v>2014</v>
      </c>
      <c r="L20" s="78">
        <v>2015</v>
      </c>
      <c r="M20" s="77">
        <v>2016</v>
      </c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119" t="s">
        <v>1</v>
      </c>
      <c r="G21" s="126"/>
      <c r="H21" s="120"/>
      <c r="I21" s="63">
        <v>9</v>
      </c>
      <c r="J21" s="64">
        <v>2</v>
      </c>
      <c r="K21" s="65">
        <v>2</v>
      </c>
      <c r="L21" s="65">
        <v>4</v>
      </c>
      <c r="M21" s="65">
        <v>3</v>
      </c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119" t="s">
        <v>2</v>
      </c>
      <c r="G22" s="126"/>
      <c r="H22" s="120"/>
      <c r="I22" s="66">
        <v>13</v>
      </c>
      <c r="J22" s="67">
        <v>1</v>
      </c>
      <c r="K22" s="68">
        <v>3</v>
      </c>
      <c r="L22" s="68">
        <v>0</v>
      </c>
      <c r="M22" s="68">
        <v>10</v>
      </c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119" t="s">
        <v>3</v>
      </c>
      <c r="G23" s="126"/>
      <c r="H23" s="120"/>
      <c r="I23" s="66">
        <v>21</v>
      </c>
      <c r="J23" s="67">
        <v>2</v>
      </c>
      <c r="K23" s="68">
        <v>3</v>
      </c>
      <c r="L23" s="68">
        <v>5</v>
      </c>
      <c r="M23" s="68">
        <f>+'[1]ACUM-MARZO'!B121</f>
        <v>2</v>
      </c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119" t="s">
        <v>4</v>
      </c>
      <c r="G24" s="126"/>
      <c r="H24" s="120"/>
      <c r="I24" s="66">
        <v>5</v>
      </c>
      <c r="J24" s="67">
        <v>0</v>
      </c>
      <c r="K24" s="68">
        <v>0</v>
      </c>
      <c r="L24" s="68">
        <v>1</v>
      </c>
      <c r="M24" s="68">
        <f>+'[1]ACUM-ABRIL'!B106</f>
        <v>7</v>
      </c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119" t="s">
        <v>5</v>
      </c>
      <c r="G25" s="126"/>
      <c r="H25" s="120"/>
      <c r="I25" s="66">
        <v>11</v>
      </c>
      <c r="J25" s="67">
        <v>3</v>
      </c>
      <c r="K25" s="68">
        <v>0</v>
      </c>
      <c r="L25" s="68">
        <v>3</v>
      </c>
      <c r="M25" s="68">
        <f>+'[1]ACUM-MAYO'!B107</f>
        <v>8</v>
      </c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119" t="s">
        <v>6</v>
      </c>
      <c r="G26" s="126"/>
      <c r="H26" s="120"/>
      <c r="I26" s="66">
        <v>8</v>
      </c>
      <c r="J26" s="67">
        <v>3</v>
      </c>
      <c r="K26" s="68">
        <v>2</v>
      </c>
      <c r="L26" s="68">
        <v>2</v>
      </c>
      <c r="M26" s="68">
        <f>+'[1]ACUM-JUNIO'!B107</f>
        <v>17</v>
      </c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119" t="s">
        <v>7</v>
      </c>
      <c r="G27" s="126"/>
      <c r="H27" s="120"/>
      <c r="I27" s="66">
        <v>2</v>
      </c>
      <c r="J27" s="67">
        <v>2</v>
      </c>
      <c r="K27" s="68">
        <v>0</v>
      </c>
      <c r="L27" s="68">
        <v>4</v>
      </c>
      <c r="M27" s="68">
        <v>2</v>
      </c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119" t="s">
        <v>8</v>
      </c>
      <c r="G28" s="126"/>
      <c r="H28" s="120"/>
      <c r="I28" s="66">
        <v>4</v>
      </c>
      <c r="J28" s="67">
        <v>1</v>
      </c>
      <c r="K28" s="68">
        <v>4</v>
      </c>
      <c r="L28" s="68">
        <v>4</v>
      </c>
      <c r="M28" s="68">
        <v>2</v>
      </c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119" t="s">
        <v>9</v>
      </c>
      <c r="G29" s="126"/>
      <c r="H29" s="120"/>
      <c r="I29" s="66">
        <v>0</v>
      </c>
      <c r="J29" s="67">
        <v>1</v>
      </c>
      <c r="K29" s="68">
        <v>3</v>
      </c>
      <c r="L29" s="68">
        <v>8</v>
      </c>
      <c r="M29" s="68">
        <v>29</v>
      </c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119" t="s">
        <v>10</v>
      </c>
      <c r="G30" s="126"/>
      <c r="H30" s="120"/>
      <c r="I30" s="66">
        <v>1</v>
      </c>
      <c r="J30" s="67">
        <v>1</v>
      </c>
      <c r="K30" s="68">
        <v>5</v>
      </c>
      <c r="L30" s="68">
        <v>1</v>
      </c>
      <c r="M30" s="68">
        <v>13</v>
      </c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119" t="s">
        <v>11</v>
      </c>
      <c r="G31" s="126"/>
      <c r="H31" s="120"/>
      <c r="I31" s="66">
        <v>1</v>
      </c>
      <c r="J31" s="67">
        <v>2</v>
      </c>
      <c r="K31" s="68">
        <v>3</v>
      </c>
      <c r="L31" s="68">
        <v>2</v>
      </c>
      <c r="M31" s="68"/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119" t="s">
        <v>12</v>
      </c>
      <c r="G32" s="126"/>
      <c r="H32" s="120"/>
      <c r="I32" s="79">
        <v>1</v>
      </c>
      <c r="J32" s="80">
        <v>0</v>
      </c>
      <c r="K32" s="68">
        <v>2</v>
      </c>
      <c r="L32" s="68">
        <v>3</v>
      </c>
      <c r="M32" s="68"/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81"/>
      <c r="G33" s="82"/>
      <c r="H33" s="82"/>
      <c r="I33" s="83">
        <f>SUM(I21:I32)</f>
        <v>76</v>
      </c>
      <c r="J33" s="84">
        <f>SUM(J21:J32)</f>
        <v>18</v>
      </c>
      <c r="K33" s="85">
        <v>27</v>
      </c>
      <c r="L33" s="86">
        <f>SUM(L21:L32)</f>
        <v>37</v>
      </c>
      <c r="M33" s="85">
        <f>SUM(M21:M32)</f>
        <v>93</v>
      </c>
      <c r="N33" s="5"/>
      <c r="O33" s="7" t="s">
        <v>13</v>
      </c>
      <c r="P33" s="121">
        <f>SUM(I33:O33)</f>
        <v>251</v>
      </c>
      <c r="Q33" s="122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123" t="s">
        <v>14</v>
      </c>
      <c r="I35" s="124"/>
      <c r="J35" s="124"/>
      <c r="K35" s="124"/>
      <c r="L35" s="124"/>
      <c r="M35" s="125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58"/>
      <c r="I36" s="59"/>
      <c r="J36" s="60">
        <v>2013</v>
      </c>
      <c r="K36" s="61">
        <v>2014</v>
      </c>
      <c r="L36" s="60">
        <v>2015</v>
      </c>
      <c r="M36" s="62">
        <v>2016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119" t="s">
        <v>1</v>
      </c>
      <c r="I37" s="120"/>
      <c r="J37" s="63">
        <v>0</v>
      </c>
      <c r="K37" s="64">
        <v>0</v>
      </c>
      <c r="L37" s="65">
        <v>1</v>
      </c>
      <c r="M37" s="65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119" t="s">
        <v>2</v>
      </c>
      <c r="I38" s="120"/>
      <c r="J38" s="66">
        <v>0</v>
      </c>
      <c r="K38" s="67">
        <v>0</v>
      </c>
      <c r="L38" s="68">
        <v>0</v>
      </c>
      <c r="M38" s="68">
        <v>0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119" t="s">
        <v>15</v>
      </c>
      <c r="I39" s="120"/>
      <c r="J39" s="66">
        <v>0</v>
      </c>
      <c r="K39" s="67">
        <v>3</v>
      </c>
      <c r="L39" s="68">
        <v>1</v>
      </c>
      <c r="M39" s="68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119" t="s">
        <v>4</v>
      </c>
      <c r="I40" s="120"/>
      <c r="J40" s="66">
        <v>0</v>
      </c>
      <c r="K40" s="67">
        <v>0</v>
      </c>
      <c r="L40" s="68">
        <v>0</v>
      </c>
      <c r="M40" s="68">
        <f>+'[1]ACUM-ABRIL'!B109</f>
        <v>2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119" t="s">
        <v>5</v>
      </c>
      <c r="I41" s="120"/>
      <c r="J41" s="66">
        <v>1</v>
      </c>
      <c r="K41" s="67">
        <v>0</v>
      </c>
      <c r="L41" s="68">
        <v>0</v>
      </c>
      <c r="M41" s="68">
        <f>+'[1]ACUM-MAYO'!B110</f>
        <v>1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119" t="s">
        <v>6</v>
      </c>
      <c r="I42" s="120"/>
      <c r="J42" s="66">
        <v>0</v>
      </c>
      <c r="K42" s="67">
        <v>0</v>
      </c>
      <c r="L42" s="68">
        <v>0</v>
      </c>
      <c r="M42" s="68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119" t="s">
        <v>7</v>
      </c>
      <c r="I43" s="120"/>
      <c r="J43" s="66">
        <v>1</v>
      </c>
      <c r="K43" s="67">
        <v>0</v>
      </c>
      <c r="L43" s="68">
        <v>2</v>
      </c>
      <c r="M43" s="68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119" t="s">
        <v>8</v>
      </c>
      <c r="I44" s="120"/>
      <c r="J44" s="66">
        <v>1</v>
      </c>
      <c r="K44" s="67">
        <v>0</v>
      </c>
      <c r="L44" s="68">
        <v>0</v>
      </c>
      <c r="M44" s="68">
        <v>0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119" t="s">
        <v>9</v>
      </c>
      <c r="I45" s="120"/>
      <c r="J45" s="66">
        <v>0</v>
      </c>
      <c r="K45" s="67">
        <v>0</v>
      </c>
      <c r="L45" s="68">
        <v>0</v>
      </c>
      <c r="M45" s="68">
        <v>6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119" t="s">
        <v>10</v>
      </c>
      <c r="I46" s="120"/>
      <c r="J46" s="66">
        <v>0</v>
      </c>
      <c r="K46" s="67">
        <v>7</v>
      </c>
      <c r="L46" s="68">
        <v>0</v>
      </c>
      <c r="M46" s="68">
        <v>3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119" t="s">
        <v>16</v>
      </c>
      <c r="I47" s="120"/>
      <c r="J47" s="66">
        <v>1</v>
      </c>
      <c r="K47" s="67">
        <v>2</v>
      </c>
      <c r="L47" s="68">
        <v>0</v>
      </c>
      <c r="M47" s="68"/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119" t="s">
        <v>12</v>
      </c>
      <c r="I48" s="120"/>
      <c r="J48" s="69">
        <v>0</v>
      </c>
      <c r="K48" s="70">
        <v>0</v>
      </c>
      <c r="L48" s="71">
        <v>0</v>
      </c>
      <c r="M48" s="71"/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10"/>
      <c r="J49" s="11"/>
      <c r="K49" s="12"/>
      <c r="L49" s="11"/>
      <c r="M49" s="11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10"/>
      <c r="J50" s="13">
        <f>SUM(J38:J49)</f>
        <v>4</v>
      </c>
      <c r="K50" s="8">
        <f>SUM(K39:K49)</f>
        <v>12</v>
      </c>
      <c r="L50" s="13">
        <f>SUM(L37:L49)</f>
        <v>4</v>
      </c>
      <c r="M50" s="9">
        <f>SUM(M37:M49)</f>
        <v>12</v>
      </c>
      <c r="N50" s="5"/>
      <c r="O50" s="7" t="s">
        <v>13</v>
      </c>
      <c r="P50" s="89">
        <f>SUM(J50:M50)</f>
        <v>32</v>
      </c>
      <c r="Q50" s="90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54"/>
      <c r="C67" s="55">
        <v>2012</v>
      </c>
      <c r="D67" s="55">
        <v>2013</v>
      </c>
      <c r="E67" s="55">
        <v>2014</v>
      </c>
      <c r="F67" s="55" t="s">
        <v>17</v>
      </c>
      <c r="G67" s="55" t="s">
        <v>18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55" t="s">
        <v>19</v>
      </c>
      <c r="C68" s="56">
        <v>0</v>
      </c>
      <c r="D68" s="56">
        <v>2</v>
      </c>
      <c r="E68" s="56">
        <v>5</v>
      </c>
      <c r="F68" s="56">
        <v>6</v>
      </c>
      <c r="G68" s="56">
        <v>4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55" t="s">
        <v>20</v>
      </c>
      <c r="C69" s="56">
        <v>2</v>
      </c>
      <c r="D69" s="56">
        <v>4</v>
      </c>
      <c r="E69" s="56">
        <v>10</v>
      </c>
      <c r="F69" s="56">
        <v>16</v>
      </c>
      <c r="G69" s="56">
        <v>18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55" t="s">
        <v>21</v>
      </c>
      <c r="C70" s="56">
        <v>1</v>
      </c>
      <c r="D70" s="56">
        <v>12</v>
      </c>
      <c r="E70" s="56">
        <v>9</v>
      </c>
      <c r="F70" s="56">
        <v>11</v>
      </c>
      <c r="G70" s="56">
        <v>19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55" t="s">
        <v>22</v>
      </c>
      <c r="C71" s="57">
        <f>SUM(C68:C70)</f>
        <v>3</v>
      </c>
      <c r="D71" s="57">
        <f>SUM(D68:D70)</f>
        <v>18</v>
      </c>
      <c r="E71" s="57">
        <f>SUM(E68:E70)</f>
        <v>24</v>
      </c>
      <c r="F71" s="57">
        <f>SUM(F68:F70)</f>
        <v>33</v>
      </c>
      <c r="G71" s="57">
        <f>SUM(G68:G70)</f>
        <v>41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07" t="s">
        <v>28</v>
      </c>
      <c r="C72" s="108"/>
      <c r="D72" s="108"/>
      <c r="E72" s="108"/>
      <c r="F72" s="108"/>
      <c r="G72" s="109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107" t="s">
        <v>29</v>
      </c>
      <c r="C73" s="108"/>
      <c r="D73" s="108"/>
      <c r="E73" s="108"/>
      <c r="F73" s="108"/>
      <c r="G73" s="10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5"/>
      <c r="C74" s="5"/>
      <c r="D74" s="5"/>
      <c r="E74" s="5"/>
      <c r="F74" s="5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ht="15.75" thickBot="1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>
      <c r="A77" s="1"/>
      <c r="B77" s="110" t="s">
        <v>24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2"/>
      <c r="S77" s="1"/>
    </row>
    <row r="78" spans="1:19" s="2" customFormat="1" ht="31.5" customHeight="1" thickBot="1">
      <c r="A78" s="1"/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/>
      <c r="S78" s="1"/>
    </row>
    <row r="79" spans="1:19" s="2" customFormat="1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2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2" s="2" customFormat="1" ht="15.75" customHeight="1" thickBot="1">
      <c r="A82" s="1"/>
      <c r="B82" s="5"/>
      <c r="C82" s="5"/>
      <c r="D82" s="5"/>
      <c r="E82" s="5"/>
      <c r="F82" s="5"/>
      <c r="G82" s="5"/>
      <c r="H82" s="116" t="s">
        <v>25</v>
      </c>
      <c r="I82" s="117"/>
      <c r="J82" s="117"/>
      <c r="K82" s="117"/>
      <c r="L82" s="117"/>
      <c r="M82" s="118"/>
      <c r="N82" s="5"/>
      <c r="O82" s="5"/>
      <c r="P82" s="5"/>
      <c r="Q82" s="5"/>
      <c r="R82" s="5"/>
      <c r="S82" s="1"/>
    </row>
    <row r="83" spans="1:22" s="2" customFormat="1" ht="18.75" customHeight="1" thickBot="1">
      <c r="A83" s="1"/>
      <c r="B83" s="5"/>
      <c r="C83" s="5"/>
      <c r="D83" s="5"/>
      <c r="E83" s="5"/>
      <c r="F83" s="5"/>
      <c r="G83" s="5"/>
      <c r="H83" s="17"/>
      <c r="I83" s="18"/>
      <c r="J83" s="19">
        <v>2013</v>
      </c>
      <c r="K83" s="20">
        <v>2014</v>
      </c>
      <c r="L83" s="19">
        <v>2015</v>
      </c>
      <c r="M83" s="21">
        <v>2016</v>
      </c>
      <c r="N83" s="5"/>
      <c r="O83" s="5"/>
      <c r="P83" s="5"/>
      <c r="Q83" s="5"/>
      <c r="R83" s="5"/>
      <c r="S83" s="1"/>
    </row>
    <row r="84" spans="1:22" s="2" customFormat="1" ht="17.25" thickBot="1">
      <c r="A84" s="1"/>
      <c r="B84" s="5"/>
      <c r="C84" s="5"/>
      <c r="D84" s="5"/>
      <c r="E84" s="5"/>
      <c r="F84" s="5"/>
      <c r="G84" s="5"/>
      <c r="H84" s="95" t="s">
        <v>1</v>
      </c>
      <c r="I84" s="96"/>
      <c r="J84" s="22">
        <v>92</v>
      </c>
      <c r="K84" s="22">
        <v>358</v>
      </c>
      <c r="L84" s="23">
        <v>264</v>
      </c>
      <c r="M84" s="24">
        <f>+'[1]ACUM-ENERO'!B106</f>
        <v>309</v>
      </c>
      <c r="N84" s="5"/>
      <c r="O84" s="5"/>
      <c r="P84" s="5"/>
      <c r="Q84" s="5"/>
      <c r="R84" s="5"/>
      <c r="S84" s="1"/>
    </row>
    <row r="85" spans="1:22" s="2" customFormat="1" ht="15" customHeight="1" thickBot="1">
      <c r="A85" s="1"/>
      <c r="B85" s="5"/>
      <c r="C85" s="5"/>
      <c r="D85" s="5"/>
      <c r="E85" s="5"/>
      <c r="F85" s="5"/>
      <c r="G85" s="5"/>
      <c r="H85" s="95" t="s">
        <v>2</v>
      </c>
      <c r="I85" s="96"/>
      <c r="J85" s="25">
        <v>97</v>
      </c>
      <c r="K85" s="25">
        <v>365</v>
      </c>
      <c r="L85" s="26">
        <v>357</v>
      </c>
      <c r="M85" s="27">
        <v>522</v>
      </c>
      <c r="N85" s="5"/>
      <c r="O85" s="5"/>
      <c r="P85" s="5"/>
      <c r="Q85" s="5"/>
      <c r="R85" s="5"/>
      <c r="S85" s="1"/>
    </row>
    <row r="86" spans="1:22" s="2" customFormat="1" ht="17.25" thickBot="1">
      <c r="A86" s="1"/>
      <c r="B86" s="5"/>
      <c r="C86" s="5"/>
      <c r="D86" s="5"/>
      <c r="E86" s="5"/>
      <c r="F86" s="5"/>
      <c r="G86" s="5"/>
      <c r="H86" s="95" t="s">
        <v>15</v>
      </c>
      <c r="I86" s="96"/>
      <c r="J86" s="25">
        <v>63</v>
      </c>
      <c r="K86" s="25">
        <v>255</v>
      </c>
      <c r="L86" s="26">
        <v>379</v>
      </c>
      <c r="M86" s="27">
        <v>245</v>
      </c>
      <c r="N86" s="5"/>
      <c r="O86" s="5"/>
      <c r="P86" s="5"/>
      <c r="Q86" s="5"/>
      <c r="R86" s="5"/>
      <c r="S86" s="1"/>
    </row>
    <row r="87" spans="1:22" s="2" customFormat="1" ht="17.25" thickBot="1">
      <c r="A87" s="1"/>
      <c r="B87" s="5"/>
      <c r="C87" s="5"/>
      <c r="D87" s="5"/>
      <c r="E87" s="5"/>
      <c r="F87" s="5"/>
      <c r="G87" s="5"/>
      <c r="H87" s="95" t="s">
        <v>4</v>
      </c>
      <c r="I87" s="96"/>
      <c r="J87" s="25">
        <v>133</v>
      </c>
      <c r="K87" s="25">
        <v>264</v>
      </c>
      <c r="L87" s="26">
        <v>856</v>
      </c>
      <c r="M87" s="27">
        <f>+'[1]ACUM-ABRIL'!B102</f>
        <v>221</v>
      </c>
      <c r="N87" s="5"/>
      <c r="O87" s="5"/>
      <c r="P87" s="5"/>
      <c r="Q87" s="5"/>
      <c r="R87" s="5"/>
      <c r="S87" s="1"/>
    </row>
    <row r="88" spans="1:22" s="2" customFormat="1" ht="17.25" thickBot="1">
      <c r="A88" s="1"/>
      <c r="B88" s="5"/>
      <c r="C88" s="5"/>
      <c r="D88" s="5"/>
      <c r="E88" s="5"/>
      <c r="F88" s="5"/>
      <c r="G88" s="5"/>
      <c r="H88" s="95" t="s">
        <v>5</v>
      </c>
      <c r="I88" s="96"/>
      <c r="J88" s="25">
        <v>242</v>
      </c>
      <c r="K88" s="25">
        <v>263</v>
      </c>
      <c r="L88" s="26">
        <v>406</v>
      </c>
      <c r="M88" s="27">
        <f>+'[1]ACUM-MAYO'!B103</f>
        <v>672</v>
      </c>
      <c r="N88" s="5"/>
      <c r="O88" s="5"/>
      <c r="P88" s="5"/>
      <c r="Q88" s="5"/>
      <c r="R88" s="5"/>
      <c r="S88" s="1"/>
    </row>
    <row r="89" spans="1:22" s="2" customFormat="1" ht="17.25" thickBot="1">
      <c r="A89" s="1"/>
      <c r="B89" s="5"/>
      <c r="C89" s="5"/>
      <c r="D89" s="5"/>
      <c r="E89" s="5"/>
      <c r="F89" s="5"/>
      <c r="G89" s="5"/>
      <c r="H89" s="95" t="s">
        <v>6</v>
      </c>
      <c r="I89" s="96"/>
      <c r="J89" s="25">
        <v>155</v>
      </c>
      <c r="K89" s="25">
        <v>312</v>
      </c>
      <c r="L89" s="26">
        <v>316</v>
      </c>
      <c r="M89" s="27">
        <f>+'[1]ACUM-JUNIO'!B103</f>
        <v>433</v>
      </c>
      <c r="N89" s="5"/>
      <c r="O89" s="5"/>
      <c r="P89" s="5"/>
      <c r="Q89" s="5"/>
      <c r="R89" s="5"/>
      <c r="S89" s="1"/>
    </row>
    <row r="90" spans="1:22" s="2" customFormat="1" ht="17.25" thickBot="1">
      <c r="A90" s="1"/>
      <c r="B90" s="5"/>
      <c r="C90" s="5"/>
      <c r="D90" s="5"/>
      <c r="E90" s="5"/>
      <c r="F90" s="5"/>
      <c r="G90" s="5"/>
      <c r="H90" s="95" t="s">
        <v>7</v>
      </c>
      <c r="I90" s="96"/>
      <c r="J90" s="25">
        <v>251</v>
      </c>
      <c r="K90" s="25">
        <v>370</v>
      </c>
      <c r="L90" s="26">
        <v>275</v>
      </c>
      <c r="M90" s="27">
        <f>+'[1]ACUM-JULIO'!B104</f>
        <v>427</v>
      </c>
      <c r="N90" s="5"/>
      <c r="O90" s="5"/>
      <c r="P90" s="5"/>
      <c r="Q90" s="5"/>
      <c r="R90" s="5"/>
      <c r="S90" s="1"/>
    </row>
    <row r="91" spans="1:22" s="2" customFormat="1" ht="17.25" thickBot="1">
      <c r="A91" s="1"/>
      <c r="B91" s="5"/>
      <c r="C91" s="5"/>
      <c r="D91" s="5"/>
      <c r="E91" s="5"/>
      <c r="F91" s="5"/>
      <c r="G91" s="5"/>
      <c r="H91" s="95" t="s">
        <v>8</v>
      </c>
      <c r="I91" s="96"/>
      <c r="J91" s="25">
        <v>173</v>
      </c>
      <c r="K91" s="25">
        <v>252</v>
      </c>
      <c r="L91" s="26">
        <v>286</v>
      </c>
      <c r="M91" s="27">
        <v>573</v>
      </c>
      <c r="N91" s="5"/>
      <c r="O91" s="5"/>
      <c r="P91" s="5"/>
      <c r="Q91" s="5"/>
      <c r="R91" s="5"/>
      <c r="S91" s="1"/>
    </row>
    <row r="92" spans="1:22" s="2" customFormat="1" ht="15.75" customHeight="1" thickBot="1">
      <c r="A92" s="1"/>
      <c r="B92" s="5"/>
      <c r="C92" s="5"/>
      <c r="D92" s="5"/>
      <c r="E92" s="5"/>
      <c r="F92" s="5"/>
      <c r="G92" s="5"/>
      <c r="H92" s="95" t="s">
        <v>9</v>
      </c>
      <c r="I92" s="96"/>
      <c r="J92" s="25">
        <v>177</v>
      </c>
      <c r="K92" s="25">
        <v>306</v>
      </c>
      <c r="L92" s="26">
        <v>693</v>
      </c>
      <c r="M92" s="27">
        <v>413</v>
      </c>
      <c r="N92" s="5"/>
      <c r="O92" s="5"/>
      <c r="P92" s="5"/>
      <c r="Q92" s="5"/>
      <c r="R92" s="5"/>
      <c r="S92" s="1"/>
    </row>
    <row r="93" spans="1:22" s="2" customFormat="1" ht="15" customHeight="1" thickBot="1">
      <c r="A93" s="1"/>
      <c r="B93" s="5"/>
      <c r="C93" s="5"/>
      <c r="D93" s="5"/>
      <c r="E93" s="5"/>
      <c r="F93" s="5"/>
      <c r="G93" s="5"/>
      <c r="H93" s="95" t="s">
        <v>10</v>
      </c>
      <c r="I93" s="96"/>
      <c r="J93" s="25">
        <v>297</v>
      </c>
      <c r="K93" s="25">
        <v>465</v>
      </c>
      <c r="L93" s="26">
        <v>252</v>
      </c>
      <c r="M93" s="27">
        <v>454</v>
      </c>
      <c r="N93" s="5"/>
      <c r="O93" s="5"/>
      <c r="P93" s="5"/>
      <c r="Q93" s="5"/>
      <c r="R93" s="5"/>
      <c r="S93" s="1"/>
    </row>
    <row r="94" spans="1:22" s="2" customFormat="1" ht="15.75" customHeight="1" thickBot="1">
      <c r="A94" s="1"/>
      <c r="B94" s="5"/>
      <c r="C94" s="5"/>
      <c r="D94" s="5"/>
      <c r="E94" s="5"/>
      <c r="F94" s="5"/>
      <c r="G94" s="5"/>
      <c r="H94" s="95" t="s">
        <v>11</v>
      </c>
      <c r="I94" s="96"/>
      <c r="J94" s="25">
        <v>340</v>
      </c>
      <c r="K94" s="25">
        <v>322</v>
      </c>
      <c r="L94" s="26">
        <v>293</v>
      </c>
      <c r="M94" s="27"/>
      <c r="N94" s="5"/>
      <c r="O94" s="5"/>
      <c r="P94" s="5"/>
      <c r="Q94" s="5"/>
      <c r="R94" s="5"/>
      <c r="S94" s="1"/>
    </row>
    <row r="95" spans="1:22" s="2" customFormat="1" ht="15" customHeight="1" thickBot="1">
      <c r="A95" s="1"/>
      <c r="B95" s="5"/>
      <c r="C95" s="5"/>
      <c r="D95" s="5"/>
      <c r="E95" s="5"/>
      <c r="F95" s="5"/>
      <c r="G95" s="5"/>
      <c r="H95" s="97" t="s">
        <v>12</v>
      </c>
      <c r="I95" s="98"/>
      <c r="J95" s="28">
        <v>310</v>
      </c>
      <c r="K95" s="28">
        <v>235</v>
      </c>
      <c r="L95" s="29">
        <v>656</v>
      </c>
      <c r="M95" s="30"/>
      <c r="N95" s="5"/>
      <c r="O95" s="5"/>
      <c r="P95" s="5"/>
      <c r="Q95" s="5"/>
      <c r="R95" s="5"/>
      <c r="S95" s="1"/>
    </row>
    <row r="96" spans="1:22" s="2" customFormat="1" ht="17.25" thickBot="1">
      <c r="A96" s="1"/>
      <c r="B96" s="5"/>
      <c r="C96" s="5"/>
      <c r="D96" s="5"/>
      <c r="E96" s="5"/>
      <c r="F96" s="5"/>
      <c r="G96" s="5"/>
      <c r="H96" s="31"/>
      <c r="I96" s="31"/>
      <c r="J96" s="31"/>
      <c r="K96" s="31"/>
      <c r="L96" s="31"/>
      <c r="M96" s="31"/>
      <c r="N96" s="5"/>
      <c r="O96" s="5"/>
      <c r="P96" s="5"/>
      <c r="Q96" s="5"/>
      <c r="R96" s="5"/>
      <c r="S96" s="1"/>
      <c r="T96" s="14"/>
      <c r="U96" s="14"/>
      <c r="V96" s="14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31"/>
      <c r="I97" s="31"/>
      <c r="J97" s="32">
        <f>SUM(J84:J96)</f>
        <v>2330</v>
      </c>
      <c r="K97" s="33">
        <f>SUM(K84:K96)</f>
        <v>3767</v>
      </c>
      <c r="L97" s="34">
        <f>SUM(L84:L96)</f>
        <v>5033</v>
      </c>
      <c r="M97" s="35">
        <f>SUM(M84:M96)</f>
        <v>4269</v>
      </c>
      <c r="N97" s="5"/>
      <c r="O97" s="7" t="s">
        <v>13</v>
      </c>
      <c r="P97" s="104">
        <f>SUM(J97:N97)</f>
        <v>15399</v>
      </c>
      <c r="Q97" s="105"/>
      <c r="R97" s="5"/>
      <c r="S97" s="1"/>
      <c r="T97" s="15"/>
      <c r="U97" s="15"/>
      <c r="V97" s="15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4"/>
      <c r="U98" s="14"/>
      <c r="V98" s="14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99" t="s">
        <v>26</v>
      </c>
      <c r="H122" s="100"/>
      <c r="I122" s="100"/>
      <c r="J122" s="100"/>
      <c r="K122" s="100"/>
      <c r="L122" s="101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36"/>
      <c r="H123" s="37"/>
      <c r="I123" s="38">
        <v>2013</v>
      </c>
      <c r="J123" s="39">
        <v>2014</v>
      </c>
      <c r="K123" s="40">
        <v>2015</v>
      </c>
      <c r="L123" s="41">
        <v>2016</v>
      </c>
      <c r="M123" s="5"/>
      <c r="N123" s="5"/>
      <c r="O123" s="5"/>
      <c r="P123" s="5"/>
      <c r="Q123" s="5"/>
      <c r="R123" s="5"/>
      <c r="S123" s="1"/>
    </row>
    <row r="124" spans="1:19" s="2" customFormat="1">
      <c r="A124" s="1"/>
      <c r="B124" s="5"/>
      <c r="C124" s="5"/>
      <c r="D124" s="5"/>
      <c r="E124" s="5"/>
      <c r="F124" s="5"/>
      <c r="G124" s="102" t="s">
        <v>1</v>
      </c>
      <c r="H124" s="103"/>
      <c r="I124" s="42">
        <v>742</v>
      </c>
      <c r="J124" s="42">
        <v>704</v>
      </c>
      <c r="K124" s="42">
        <v>696</v>
      </c>
      <c r="L124" s="42">
        <v>696</v>
      </c>
      <c r="M124" s="5"/>
      <c r="N124" s="5"/>
      <c r="O124" s="5"/>
      <c r="P124" s="5"/>
      <c r="Q124" s="5"/>
      <c r="R124" s="5"/>
      <c r="S124" s="1"/>
    </row>
    <row r="125" spans="1:19" s="2" customFormat="1">
      <c r="A125" s="1"/>
      <c r="B125" s="5"/>
      <c r="C125" s="5"/>
      <c r="D125" s="5"/>
      <c r="E125" s="5"/>
      <c r="F125" s="5"/>
      <c r="G125" s="91" t="s">
        <v>2</v>
      </c>
      <c r="H125" s="92"/>
      <c r="I125" s="43">
        <v>534</v>
      </c>
      <c r="J125" s="43">
        <v>410</v>
      </c>
      <c r="K125" s="43">
        <v>633</v>
      </c>
      <c r="L125" s="43">
        <f>+'[1]ACUM-FEBRERO'!B53</f>
        <v>1282</v>
      </c>
      <c r="M125" s="5"/>
      <c r="N125" s="5"/>
      <c r="O125" s="5"/>
      <c r="P125" s="5"/>
      <c r="Q125" s="5"/>
      <c r="R125" s="5"/>
      <c r="S125" s="1"/>
    </row>
    <row r="126" spans="1:19" s="2" customFormat="1">
      <c r="A126" s="1"/>
      <c r="B126" s="5"/>
      <c r="C126" s="5"/>
      <c r="D126" s="5"/>
      <c r="E126" s="5"/>
      <c r="F126" s="5"/>
      <c r="G126" s="91" t="s">
        <v>15</v>
      </c>
      <c r="H126" s="92"/>
      <c r="I126" s="43">
        <v>424</v>
      </c>
      <c r="J126" s="43">
        <v>620</v>
      </c>
      <c r="K126" s="43">
        <v>566</v>
      </c>
      <c r="L126" s="43">
        <f>+'[1]ACUM-MARZO'!B53</f>
        <v>622</v>
      </c>
      <c r="M126" s="5"/>
      <c r="N126" s="5"/>
      <c r="O126" s="5"/>
      <c r="P126" s="5"/>
      <c r="Q126" s="5"/>
      <c r="R126" s="5"/>
      <c r="S126" s="1"/>
    </row>
    <row r="127" spans="1:19" s="2" customFormat="1">
      <c r="A127" s="1"/>
      <c r="B127" s="5"/>
      <c r="C127" s="5"/>
      <c r="D127" s="5"/>
      <c r="E127" s="5"/>
      <c r="F127" s="5"/>
      <c r="G127" s="91" t="s">
        <v>4</v>
      </c>
      <c r="H127" s="92"/>
      <c r="I127" s="43">
        <v>582</v>
      </c>
      <c r="J127" s="43">
        <v>491</v>
      </c>
      <c r="K127" s="43">
        <v>582</v>
      </c>
      <c r="L127" s="43">
        <f>+'[1]ACUM-ABRIL'!B53</f>
        <v>1249</v>
      </c>
      <c r="M127" s="5"/>
      <c r="N127" s="5"/>
      <c r="O127" s="5"/>
      <c r="P127" s="5"/>
      <c r="Q127" s="5"/>
      <c r="R127" s="5"/>
      <c r="S127" s="1"/>
    </row>
    <row r="128" spans="1:19" s="2" customFormat="1">
      <c r="A128" s="1"/>
      <c r="B128" s="5"/>
      <c r="C128" s="5"/>
      <c r="D128" s="5"/>
      <c r="E128" s="5"/>
      <c r="F128" s="5"/>
      <c r="G128" s="91" t="s">
        <v>5</v>
      </c>
      <c r="H128" s="92"/>
      <c r="I128" s="43">
        <v>686</v>
      </c>
      <c r="J128" s="43">
        <v>562</v>
      </c>
      <c r="K128" s="43">
        <v>595</v>
      </c>
      <c r="L128" s="43">
        <f>+'[1]ACUM-MAYO'!B53</f>
        <v>1707</v>
      </c>
      <c r="M128" s="5"/>
      <c r="N128" s="5"/>
      <c r="O128" s="5"/>
      <c r="P128" s="5"/>
      <c r="Q128" s="5"/>
      <c r="R128" s="5"/>
      <c r="S128" s="1"/>
    </row>
    <row r="129" spans="1:19" s="2" customFormat="1">
      <c r="A129" s="1"/>
      <c r="B129" s="5"/>
      <c r="C129" s="5"/>
      <c r="D129" s="5"/>
      <c r="E129" s="5"/>
      <c r="F129" s="5"/>
      <c r="G129" s="91" t="s">
        <v>6</v>
      </c>
      <c r="H129" s="92"/>
      <c r="I129" s="43">
        <v>564</v>
      </c>
      <c r="J129" s="43">
        <v>490</v>
      </c>
      <c r="K129" s="43">
        <v>608</v>
      </c>
      <c r="L129" s="43">
        <f>+'[1]ACUM-JUNIO'!B53</f>
        <v>1327</v>
      </c>
      <c r="M129" s="5"/>
      <c r="N129" s="5"/>
      <c r="O129" s="5"/>
      <c r="P129" s="5"/>
      <c r="Q129" s="5"/>
      <c r="R129" s="5"/>
      <c r="S129" s="1"/>
    </row>
    <row r="130" spans="1:19" s="2" customFormat="1">
      <c r="A130" s="1"/>
      <c r="B130" s="5"/>
      <c r="C130" s="5"/>
      <c r="D130" s="5"/>
      <c r="E130" s="5"/>
      <c r="F130" s="5"/>
      <c r="G130" s="91" t="s">
        <v>7</v>
      </c>
      <c r="H130" s="92"/>
      <c r="I130" s="43">
        <v>658</v>
      </c>
      <c r="J130" s="43">
        <v>858</v>
      </c>
      <c r="K130" s="43">
        <v>965</v>
      </c>
      <c r="L130" s="43">
        <f>+'[1]ACUM-JULIO'!B53</f>
        <v>1147</v>
      </c>
      <c r="M130" s="5"/>
      <c r="N130" s="5"/>
      <c r="O130" s="5"/>
      <c r="P130" s="5"/>
      <c r="Q130" s="5"/>
      <c r="R130" s="5"/>
      <c r="S130" s="1"/>
    </row>
    <row r="131" spans="1:19" s="2" customFormat="1">
      <c r="A131" s="1"/>
      <c r="B131" s="5"/>
      <c r="C131" s="5"/>
      <c r="D131" s="5"/>
      <c r="E131" s="5"/>
      <c r="F131" s="5"/>
      <c r="G131" s="91" t="s">
        <v>8</v>
      </c>
      <c r="H131" s="92"/>
      <c r="I131" s="43">
        <v>571</v>
      </c>
      <c r="J131" s="43">
        <v>805</v>
      </c>
      <c r="K131" s="43">
        <v>679</v>
      </c>
      <c r="L131" s="44">
        <v>573</v>
      </c>
      <c r="M131" s="5"/>
      <c r="N131" s="5"/>
      <c r="O131" s="5"/>
      <c r="P131" s="5"/>
      <c r="Q131" s="5"/>
      <c r="R131" s="5"/>
      <c r="S131" s="1"/>
    </row>
    <row r="132" spans="1:19" s="2" customFormat="1">
      <c r="A132" s="1"/>
      <c r="B132" s="5"/>
      <c r="C132" s="5"/>
      <c r="D132" s="5"/>
      <c r="E132" s="5"/>
      <c r="F132" s="5"/>
      <c r="G132" s="91" t="s">
        <v>9</v>
      </c>
      <c r="H132" s="92"/>
      <c r="I132" s="43">
        <v>406</v>
      </c>
      <c r="J132" s="43">
        <v>628</v>
      </c>
      <c r="K132" s="43">
        <v>606</v>
      </c>
      <c r="L132" s="44">
        <v>1128</v>
      </c>
      <c r="M132" s="5"/>
      <c r="N132" s="5"/>
      <c r="O132" s="5"/>
      <c r="P132" s="5"/>
      <c r="Q132" s="5"/>
      <c r="R132" s="5"/>
      <c r="S132" s="1"/>
    </row>
    <row r="133" spans="1:19" s="2" customFormat="1">
      <c r="A133" s="1"/>
      <c r="B133" s="5"/>
      <c r="C133" s="5"/>
      <c r="D133" s="5"/>
      <c r="E133" s="5"/>
      <c r="F133" s="5"/>
      <c r="G133" s="91" t="s">
        <v>10</v>
      </c>
      <c r="H133" s="92"/>
      <c r="I133" s="43">
        <v>912</v>
      </c>
      <c r="J133" s="43">
        <v>666</v>
      </c>
      <c r="K133" s="43">
        <v>1137</v>
      </c>
      <c r="L133" s="44">
        <v>1085</v>
      </c>
      <c r="M133" s="5"/>
      <c r="N133" s="5"/>
      <c r="O133" s="5"/>
      <c r="P133" s="5"/>
      <c r="Q133" s="5"/>
      <c r="R133" s="5"/>
      <c r="S133" s="1"/>
    </row>
    <row r="134" spans="1:19" s="2" customFormat="1">
      <c r="A134" s="1"/>
      <c r="B134" s="5"/>
      <c r="C134" s="5"/>
      <c r="D134" s="5"/>
      <c r="E134" s="5"/>
      <c r="F134" s="5"/>
      <c r="G134" s="93" t="s">
        <v>11</v>
      </c>
      <c r="H134" s="94"/>
      <c r="I134" s="43">
        <v>769</v>
      </c>
      <c r="J134" s="45">
        <v>701</v>
      </c>
      <c r="K134" s="45">
        <v>731</v>
      </c>
      <c r="L134" s="46"/>
      <c r="M134" s="5"/>
      <c r="N134" s="5"/>
      <c r="O134" s="5"/>
      <c r="P134" s="5"/>
      <c r="Q134" s="5"/>
      <c r="R134" s="5"/>
      <c r="S134" s="1"/>
    </row>
    <row r="135" spans="1:19" s="2" customFormat="1" ht="15.75" thickBot="1">
      <c r="A135" s="1"/>
      <c r="B135" s="5"/>
      <c r="C135" s="5"/>
      <c r="D135" s="5"/>
      <c r="E135" s="5"/>
      <c r="F135" s="5"/>
      <c r="G135" s="87" t="s">
        <v>12</v>
      </c>
      <c r="H135" s="88"/>
      <c r="I135" s="47">
        <v>286</v>
      </c>
      <c r="J135" s="47">
        <v>411</v>
      </c>
      <c r="K135" s="47">
        <v>438</v>
      </c>
      <c r="L135" s="48"/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49"/>
      <c r="H136" s="49"/>
      <c r="I136" s="50">
        <f>SUM(I124:I135)</f>
        <v>7134</v>
      </c>
      <c r="J136" s="51">
        <f>SUM(J124:J135)</f>
        <v>7346</v>
      </c>
      <c r="K136" s="52">
        <f>SUM(K124:K135)</f>
        <v>8236</v>
      </c>
      <c r="L136" s="53">
        <f>SUM(L124:L135)</f>
        <v>10816</v>
      </c>
      <c r="M136" s="5"/>
      <c r="N136" s="7" t="s">
        <v>13</v>
      </c>
      <c r="O136" s="89">
        <f>SUM(I136:M136)</f>
        <v>33532</v>
      </c>
      <c r="P136" s="90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2">
    <mergeCell ref="B13:R13"/>
    <mergeCell ref="B14:R15"/>
    <mergeCell ref="F19:M19"/>
    <mergeCell ref="F21:H21"/>
    <mergeCell ref="F22:H22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P33:Q33"/>
    <mergeCell ref="H35:M35"/>
    <mergeCell ref="P50:Q50"/>
    <mergeCell ref="H38:I38"/>
    <mergeCell ref="H39:I39"/>
    <mergeCell ref="H40:I40"/>
    <mergeCell ref="H41:I41"/>
    <mergeCell ref="H42:I42"/>
    <mergeCell ref="H43:I43"/>
    <mergeCell ref="H37:I37"/>
    <mergeCell ref="H85:I85"/>
    <mergeCell ref="H44:I44"/>
    <mergeCell ref="H45:I45"/>
    <mergeCell ref="H46:I46"/>
    <mergeCell ref="H47:I47"/>
    <mergeCell ref="H48:I48"/>
    <mergeCell ref="B72:G72"/>
    <mergeCell ref="B73:G73"/>
    <mergeCell ref="B77:R78"/>
    <mergeCell ref="H82:M82"/>
    <mergeCell ref="H84:I84"/>
    <mergeCell ref="P97:Q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G135:H135"/>
    <mergeCell ref="O136:P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2016-11-18T20:07:27Z</dcterms:modified>
</cp:coreProperties>
</file>