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ESTADISTÍCA SALUD" sheetId="1" r:id="rId1"/>
  </sheets>
  <calcPr calcId="125725"/>
</workbook>
</file>

<file path=xl/calcChain.xml><?xml version="1.0" encoding="utf-8"?>
<calcChain xmlns="http://schemas.openxmlformats.org/spreadsheetml/2006/main">
  <c r="P7" i="1"/>
  <c r="Q14" s="1"/>
  <c r="P8"/>
  <c r="P9"/>
  <c r="P10"/>
  <c r="P11"/>
  <c r="P12"/>
  <c r="P13"/>
  <c r="P14"/>
  <c r="O15"/>
  <c r="N15"/>
  <c r="M15"/>
  <c r="L15"/>
  <c r="K15"/>
  <c r="J15"/>
  <c r="I15"/>
  <c r="H15"/>
  <c r="G15"/>
  <c r="F15"/>
  <c r="E15"/>
  <c r="D15"/>
  <c r="Q13" l="1"/>
  <c r="Q10"/>
  <c r="Q12"/>
  <c r="Q9"/>
  <c r="Q11"/>
  <c r="Q7"/>
  <c r="Q15" s="1"/>
  <c r="Q8"/>
</calcChain>
</file>

<file path=xl/comments1.xml><?xml version="1.0" encoding="utf-8"?>
<comments xmlns="http://schemas.openxmlformats.org/spreadsheetml/2006/main">
  <authors>
    <author>smarquez</author>
  </authors>
  <commentList>
    <comment ref="D10" authorId="0">
      <text>
        <r>
          <rPr>
            <sz val="9"/>
            <color indexed="81"/>
            <rFont val="Tahoma"/>
            <family val="2"/>
          </rPr>
          <t xml:space="preserve">
Ausencia justificada</t>
        </r>
      </text>
    </comment>
    <comment ref="D11" authorId="0">
      <text>
        <r>
          <rPr>
            <sz val="9"/>
            <color indexed="81"/>
            <rFont val="Tahoma"/>
            <family val="2"/>
          </rPr>
          <t xml:space="preserve">Ausencia  justificada
</t>
        </r>
      </text>
    </comment>
    <comment ref="I11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D12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E12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F12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D13" authorId="0">
      <text>
        <r>
          <rPr>
            <sz val="9"/>
            <color indexed="81"/>
            <rFont val="Tahoma"/>
            <family val="2"/>
          </rPr>
          <t xml:space="preserve">Ausencia  justificada
</t>
        </r>
      </text>
    </comment>
    <comment ref="E13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F13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H13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D14" authorId="0">
      <text>
        <r>
          <rPr>
            <sz val="9"/>
            <color indexed="81"/>
            <rFont val="Tahoma"/>
            <family val="2"/>
          </rPr>
          <t xml:space="preserve">Ausencia justificad
</t>
        </r>
      </text>
    </comment>
    <comment ref="E14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F14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I14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</commentList>
</comments>
</file>

<file path=xl/sharedStrings.xml><?xml version="1.0" encoding="utf-8"?>
<sst xmlns="http://schemas.openxmlformats.org/spreadsheetml/2006/main" count="38" uniqueCount="28">
  <si>
    <t>AYUNTAMIENTO DE ZAPOPAN, JALISCO</t>
  </si>
  <si>
    <t>TRANSPARENCIA Y BUENAS PRÁCTICAS</t>
  </si>
  <si>
    <t>ESTADÍSTICA DE ASISTENCIA COMISIONES EDILICIAS 2016</t>
  </si>
  <si>
    <t>COMISIÓN EDILICIA DE SALUD</t>
  </si>
  <si>
    <t>NOMBRE DE REGIDOR (A)</t>
  </si>
  <si>
    <t>CARGO</t>
  </si>
  <si>
    <t>FRACCIÓN PARTIDISTA</t>
  </si>
  <si>
    <t>ASISTENCIA</t>
  </si>
  <si>
    <t>Abril</t>
  </si>
  <si>
    <t>Total de asistencias</t>
  </si>
  <si>
    <t>Porcentaje de Asistencia por regidor</t>
  </si>
  <si>
    <t>JOSÈ HIRAM TORRES SALCEDO</t>
  </si>
  <si>
    <t>Presidente</t>
  </si>
  <si>
    <t>MC</t>
  </si>
  <si>
    <t>GRACIELA DE OBALDÌA ESCALANTE</t>
  </si>
  <si>
    <t>Integrante</t>
  </si>
  <si>
    <t>ANA LIDIA SANDOVAL GARCÌA</t>
  </si>
  <si>
    <t>MYRIAM PAOLA ABUNDIS VÀZQUEZ</t>
  </si>
  <si>
    <t>TZITZI SANTILLÀN HERNÀNDEZ</t>
  </si>
  <si>
    <t>SALVADOR RIZO CASTELO</t>
  </si>
  <si>
    <t>PRI</t>
  </si>
  <si>
    <t>LUIS GUILLERMO MARTÍNEZ MORA</t>
  </si>
  <si>
    <t>PAN</t>
  </si>
  <si>
    <t>MICHELLE LEAÑO ACEVES</t>
  </si>
  <si>
    <t>PVEM</t>
  </si>
  <si>
    <t>% TOTAL DE ASISTENCIA POR SESIÓN</t>
  </si>
  <si>
    <t>No se celebró sesión</t>
  </si>
  <si>
    <t>Sexión cancelada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</si>
</sst>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9"/>
      <color theme="1"/>
      <name val="Arial"/>
      <family val="2"/>
    </font>
    <font>
      <sz val="9"/>
      <color indexed="81"/>
      <name val="Tahoma"/>
      <family val="2"/>
    </font>
    <font>
      <b/>
      <sz val="14"/>
      <color theme="1"/>
      <name val="Century Gothic"/>
      <family val="2"/>
    </font>
    <font>
      <b/>
      <sz val="9"/>
      <name val="Century Gothic"/>
      <family val="2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3" fillId="0" borderId="9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0" fontId="0" fillId="2" borderId="0" xfId="0" applyFill="1"/>
    <xf numFmtId="0" fontId="1" fillId="0" borderId="0" xfId="0" applyFont="1"/>
    <xf numFmtId="14" fontId="8" fillId="4" borderId="9" xfId="0" applyNumberFormat="1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0" fillId="0" borderId="10" xfId="2" applyFont="1" applyFill="1" applyBorder="1" applyAlignment="1" applyProtection="1">
      <alignment horizontal="center" vertical="center" wrapText="1"/>
    </xf>
    <xf numFmtId="0" fontId="10" fillId="0" borderId="11" xfId="2" applyFont="1" applyFill="1" applyBorder="1" applyAlignment="1" applyProtection="1">
      <alignment horizontal="center" vertical="center" wrapText="1"/>
    </xf>
    <xf numFmtId="0" fontId="10" fillId="0" borderId="12" xfId="2" applyFont="1" applyFill="1" applyBorder="1" applyAlignment="1" applyProtection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5"/>
  <c:chart>
    <c:title>
      <c:tx>
        <c:rich>
          <a:bodyPr/>
          <a:lstStyle/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SALUD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7138140193208862"/>
          <c:y val="1.181961903884822E-2"/>
        </c:manualLayout>
      </c:layout>
    </c:title>
    <c:plotArea>
      <c:layout/>
      <c:barChart>
        <c:barDir val="bar"/>
        <c:grouping val="clustered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5CB7-406E-BBBF-F2130E990616}"/>
              </c:ext>
            </c:extLst>
          </c:dPt>
          <c:dPt>
            <c:idx val="1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B7-406E-BBBF-F2130E990616}"/>
              </c:ext>
            </c:extLst>
          </c:dPt>
          <c:dPt>
            <c:idx val="2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CB7-406E-BBBF-F2130E990616}"/>
              </c:ext>
            </c:extLst>
          </c:dPt>
          <c:dPt>
            <c:idx val="3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B7-406E-BBBF-F2130E990616}"/>
              </c:ext>
            </c:extLst>
          </c:dPt>
          <c:dPt>
            <c:idx val="4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CB7-406E-BBBF-F2130E990616}"/>
              </c:ext>
            </c:extLst>
          </c:dPt>
          <c:dPt>
            <c:idx val="5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B7-406E-BBBF-F2130E990616}"/>
              </c:ext>
            </c:extLst>
          </c:dPt>
          <c:dPt>
            <c:idx val="6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CB7-406E-BBBF-F2130E990616}"/>
              </c:ext>
            </c:extLst>
          </c:dPt>
          <c:dPt>
            <c:idx val="7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B7-406E-BBBF-F2130E990616}"/>
              </c:ext>
            </c:extLst>
          </c:dPt>
          <c:cat>
            <c:strRef>
              <c:f>'ESTADISTÍCA SALUD'!$A$7:$A$14</c:f>
              <c:strCache>
                <c:ptCount val="8"/>
                <c:pt idx="0">
                  <c:v>JOSÈ HIRAM TORRES SALCEDO</c:v>
                </c:pt>
                <c:pt idx="1">
                  <c:v>GRACIELA DE OBALDÌA ESCALANTE</c:v>
                </c:pt>
                <c:pt idx="2">
                  <c:v>ANA LIDIA SANDOVAL GARCÌA</c:v>
                </c:pt>
                <c:pt idx="3">
                  <c:v>MYRIAM PAOLA ABUNDIS VÀZQUEZ</c:v>
                </c:pt>
                <c:pt idx="4">
                  <c:v>TZITZI SANTILLÀN HERNÀNDEZ</c:v>
                </c:pt>
                <c:pt idx="5">
                  <c:v>SALVADOR RIZO CASTELO</c:v>
                </c:pt>
                <c:pt idx="6">
                  <c:v>LUIS GUILLERMO MARTÍNEZ MORA</c:v>
                </c:pt>
                <c:pt idx="7">
                  <c:v>MICHELLE LEAÑO ACEVES</c:v>
                </c:pt>
              </c:strCache>
            </c:strRef>
          </c:cat>
          <c:val>
            <c:numRef>
              <c:f>'ESTADISTÍCA SALUD'!$P$7:$P$14</c:f>
              <c:numCache>
                <c:formatCode>General</c:formatCode>
                <c:ptCount val="8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8</c:v>
                </c:pt>
                <c:pt idx="4">
                  <c:v>8</c:v>
                </c:pt>
                <c:pt idx="5">
                  <c:v>6</c:v>
                </c:pt>
                <c:pt idx="6">
                  <c:v>3</c:v>
                </c:pt>
                <c:pt idx="7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CB7-406E-BBBF-F2130E990616}"/>
            </c:ext>
          </c:extLst>
        </c:ser>
        <c:axId val="48342912"/>
        <c:axId val="48344448"/>
      </c:barChart>
      <c:catAx>
        <c:axId val="48342912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lang="es-ES" sz="900"/>
            </a:pPr>
            <a:endParaRPr lang="es-MX"/>
          </a:p>
        </c:txPr>
        <c:crossAx val="48344448"/>
        <c:crosses val="autoZero"/>
        <c:auto val="1"/>
        <c:lblAlgn val="ctr"/>
        <c:lblOffset val="100"/>
        <c:tickLblSkip val="1"/>
      </c:catAx>
      <c:valAx>
        <c:axId val="48344448"/>
        <c:scaling>
          <c:orientation val="minMax"/>
          <c:max val="12"/>
          <c:min val="0"/>
        </c:scaling>
        <c:axPos val="b"/>
        <c:majorGridlines/>
        <c:numFmt formatCode="General" sourceLinked="1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48342912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COMISIÓN EDILICIA DE SALUD</a:t>
            </a:r>
          </a:p>
        </c:rich>
      </c:tx>
      <c:layout>
        <c:manualLayout>
          <c:xMode val="edge"/>
          <c:yMode val="edge"/>
          <c:x val="0.48584574634592692"/>
          <c:y val="2.1435084964832572E-2"/>
        </c:manualLayout>
      </c:layout>
      <c:spPr>
        <a:ln>
          <a:noFill/>
        </a:ln>
      </c:spPr>
    </c:title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'ESTADISTÍCA SALUD'!$A$7:$A$14</c:f>
              <c:strCache>
                <c:ptCount val="8"/>
                <c:pt idx="0">
                  <c:v>JOSÈ HIRAM TORRES SALCEDO</c:v>
                </c:pt>
                <c:pt idx="1">
                  <c:v>GRACIELA DE OBALDÌA ESCALANTE</c:v>
                </c:pt>
                <c:pt idx="2">
                  <c:v>ANA LIDIA SANDOVAL GARCÌA</c:v>
                </c:pt>
                <c:pt idx="3">
                  <c:v>MYRIAM PAOLA ABUNDIS VÀZQUEZ</c:v>
                </c:pt>
                <c:pt idx="4">
                  <c:v>TZITZI SANTILLÀN HERNÀNDEZ</c:v>
                </c:pt>
                <c:pt idx="5">
                  <c:v>SALVADOR RIZO CASTELO</c:v>
                </c:pt>
                <c:pt idx="6">
                  <c:v>LUIS GUILLERMO MARTÍNEZ MORA</c:v>
                </c:pt>
                <c:pt idx="7">
                  <c:v>MICHELLE LEAÑO ACEVES</c:v>
                </c:pt>
              </c:strCache>
            </c:strRef>
          </c:cat>
          <c:val>
            <c:numRef>
              <c:f>'ESTADISTÍCA SALUD'!$Q$7:$Q$14</c:f>
              <c:numCache>
                <c:formatCode>0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80</c:v>
                </c:pt>
                <c:pt idx="4">
                  <c:v>80</c:v>
                </c:pt>
                <c:pt idx="5">
                  <c:v>60</c:v>
                </c:pt>
                <c:pt idx="6">
                  <c:v>30</c:v>
                </c:pt>
                <c:pt idx="7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52-409E-ADF7-B078A0849A51}"/>
            </c:ext>
          </c:extLst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111112716415035"/>
          <c:y val="0.26355639079858217"/>
          <c:w val="0.43888887283585354"/>
          <c:h val="0.68476247115636157"/>
        </c:manualLayout>
      </c:layout>
      <c:txPr>
        <a:bodyPr/>
        <a:lstStyle/>
        <a:p>
          <a:pPr>
            <a:defRPr lang="es-ES"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PORCENTAJE</a:t>
            </a:r>
            <a:r>
              <a:rPr lang="es-MX" sz="1000" baseline="0">
                <a:latin typeface="Century Gothic" pitchFamily="34" charset="0"/>
              </a:rPr>
              <a:t> DE ASISTENCIA POR SESIÓN</a:t>
            </a:r>
          </a:p>
          <a:p>
            <a:pPr algn="r">
              <a:defRPr lang="es-ES"/>
            </a:pPr>
            <a:r>
              <a:rPr lang="es-MX" sz="1000" baseline="0">
                <a:latin typeface="Century Gothic" pitchFamily="34" charset="0"/>
              </a:rPr>
              <a:t>COMISIÓN EDILICIA DE SALUD</a:t>
            </a:r>
          </a:p>
        </c:rich>
      </c:tx>
      <c:layout>
        <c:manualLayout>
          <c:xMode val="edge"/>
          <c:yMode val="edge"/>
          <c:x val="0.69257937432377426"/>
          <c:y val="3.4623267028330462E-2"/>
        </c:manualLayout>
      </c:layout>
    </c:title>
    <c:view3D>
      <c:rotY val="10"/>
      <c:depthPercent val="100"/>
      <c:rAngAx val="1"/>
    </c:view3D>
    <c:plotArea>
      <c:layout/>
      <c:bar3DChart>
        <c:barDir val="bar"/>
        <c:grouping val="clustered"/>
        <c:ser>
          <c:idx val="0"/>
          <c:order val="0"/>
          <c:dLbls>
            <c:dLbl>
              <c:idx val="1"/>
              <c:layout>
                <c:manualLayout>
                  <c:x val="-3.0273116156630486E-2"/>
                  <c:y val="-7.233273056057872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63%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-3.0273116156630486E-2"/>
                  <c:y val="-2.411091018685868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63%</a:t>
                    </a:r>
                  </a:p>
                </c:rich>
              </c:tx>
              <c:showVal val="1"/>
            </c:dLbl>
            <c:dLbl>
              <c:idx val="3"/>
              <c:delete val="1"/>
            </c:dLbl>
            <c:dLbl>
              <c:idx val="4"/>
              <c:layout>
                <c:manualLayout>
                  <c:x val="-2.7640671273445216E-2"/>
                  <c:y val="-4.82218203737190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88%</a:t>
                    </a:r>
                  </a:p>
                </c:rich>
              </c:tx>
              <c:showVal val="1"/>
            </c:dLbl>
            <c:dLbl>
              <c:idx val="5"/>
              <c:layout>
                <c:manualLayout>
                  <c:x val="-2.5008226390259954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</c:dLbl>
            <c:dLbl>
              <c:idx val="6"/>
              <c:layout>
                <c:manualLayout>
                  <c:x val="-2.7640671273445216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dLbl>
              <c:idx val="7"/>
              <c:layout>
                <c:manualLayout>
                  <c:x val="-3.9486673247778874E-2"/>
                  <c:y val="-7.233273056057872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62.5%</a:t>
                    </a:r>
                  </a:p>
                </c:rich>
              </c:tx>
              <c:showVal val="1"/>
            </c:dLbl>
            <c:dLbl>
              <c:idx val="8"/>
              <c:layout>
                <c:manualLayout>
                  <c:x val="-3.5538005923001006E-2"/>
                  <c:y val="-4.82218203737190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</c:dLbl>
            <c:dLbl>
              <c:idx val="9"/>
              <c:delete val="1"/>
            </c:dLbl>
            <c:dLbl>
              <c:idx val="10"/>
              <c:layout>
                <c:manualLayout>
                  <c:x val="-3.9486673247778874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</c:dLbl>
            <c:dLbl>
              <c:idx val="11"/>
              <c:layout>
                <c:manualLayout>
                  <c:x val="-4.2119118130964132E-2"/>
                  <c:y val="-2.411091018685955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</c:dLbl>
            <c:showVal val="1"/>
          </c:dLbls>
          <c:cat>
            <c:strRef>
              <c:f>'ESTADISTÍCA SALUD'!$D$6:$O$6</c:f>
              <c:strCache>
                <c:ptCount val="12"/>
                <c:pt idx="0">
                  <c:v>29/01/2016</c:v>
                </c:pt>
                <c:pt idx="1">
                  <c:v>26/02/2016</c:v>
                </c:pt>
                <c:pt idx="2">
                  <c:v>18/03/2016</c:v>
                </c:pt>
                <c:pt idx="3">
                  <c:v>Abril</c:v>
                </c:pt>
                <c:pt idx="4">
                  <c:v>30/05/2016</c:v>
                </c:pt>
                <c:pt idx="5">
                  <c:v>30/06/2016</c:v>
                </c:pt>
                <c:pt idx="6">
                  <c:v>27/07/2016</c:v>
                </c:pt>
                <c:pt idx="7">
                  <c:v>30/08/2016</c:v>
                </c:pt>
                <c:pt idx="8">
                  <c:v>27/09/2016</c:v>
                </c:pt>
                <c:pt idx="9">
                  <c:v>24/10/2016</c:v>
                </c:pt>
                <c:pt idx="10">
                  <c:v>15/11/2016</c:v>
                </c:pt>
                <c:pt idx="11">
                  <c:v>13/12/2016</c:v>
                </c:pt>
              </c:strCache>
            </c:strRef>
          </c:cat>
          <c:val>
            <c:numRef>
              <c:f>'ESTADISTÍCA SALUD'!$D$15:$O$15</c:f>
              <c:numCache>
                <c:formatCode>0</c:formatCode>
                <c:ptCount val="12"/>
                <c:pt idx="0">
                  <c:v>37.5</c:v>
                </c:pt>
                <c:pt idx="1">
                  <c:v>62.5</c:v>
                </c:pt>
                <c:pt idx="2">
                  <c:v>62.5</c:v>
                </c:pt>
                <c:pt idx="3" formatCode="General">
                  <c:v>0</c:v>
                </c:pt>
                <c:pt idx="4">
                  <c:v>87.5</c:v>
                </c:pt>
                <c:pt idx="5" formatCode="General">
                  <c:v>75</c:v>
                </c:pt>
                <c:pt idx="6" formatCode="General">
                  <c:v>100</c:v>
                </c:pt>
                <c:pt idx="7">
                  <c:v>62.5</c:v>
                </c:pt>
                <c:pt idx="8" formatCode="General">
                  <c:v>75</c:v>
                </c:pt>
                <c:pt idx="9" formatCode="General">
                  <c:v>0</c:v>
                </c:pt>
                <c:pt idx="10" formatCode="General">
                  <c:v>75</c:v>
                </c:pt>
                <c:pt idx="11" formatCode="General">
                  <c:v>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9E-4E97-BA75-CFB3FCA87221}"/>
            </c:ext>
          </c:extLst>
        </c:ser>
        <c:shape val="cylinder"/>
        <c:axId val="49043712"/>
        <c:axId val="49045504"/>
        <c:axId val="0"/>
      </c:bar3DChart>
      <c:catAx>
        <c:axId val="49043712"/>
        <c:scaling>
          <c:orientation val="minMax"/>
        </c:scaling>
        <c:axPos val="l"/>
        <c:numFmt formatCode="General" sourceLinked="1"/>
        <c:majorTickMark val="none"/>
        <c:tickLblPos val="nextTo"/>
        <c:txPr>
          <a:bodyPr/>
          <a:lstStyle/>
          <a:p>
            <a:pPr>
              <a:defRPr lang="es-ES">
                <a:latin typeface="Century Gothic" pitchFamily="34" charset="0"/>
              </a:defRPr>
            </a:pPr>
            <a:endParaRPr lang="es-MX"/>
          </a:p>
        </c:txPr>
        <c:crossAx val="49045504"/>
        <c:crosses val="autoZero"/>
        <c:auto val="1"/>
        <c:lblAlgn val="ctr"/>
        <c:lblOffset val="100"/>
      </c:catAx>
      <c:valAx>
        <c:axId val="49045504"/>
        <c:scaling>
          <c:orientation val="minMax"/>
          <c:max val="100"/>
          <c:min val="50"/>
        </c:scaling>
        <c:axPos val="b"/>
        <c:majorGridlines/>
        <c:numFmt formatCode="0" sourceLinked="1"/>
        <c:majorTickMark val="none"/>
        <c:tickLblPos val="nextTo"/>
        <c:txPr>
          <a:bodyPr/>
          <a:lstStyle/>
          <a:p>
            <a:pPr>
              <a:defRPr lang="es-ES">
                <a:latin typeface="Century Gothic" pitchFamily="34" charset="0"/>
              </a:defRPr>
            </a:pPr>
            <a:endParaRPr lang="es-MX"/>
          </a:p>
        </c:txPr>
        <c:crossAx val="49043712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16</xdr:row>
      <xdr:rowOff>11906</xdr:rowOff>
    </xdr:from>
    <xdr:to>
      <xdr:col>15</xdr:col>
      <xdr:colOff>314325</xdr:colOff>
      <xdr:row>33</xdr:row>
      <xdr:rowOff>30956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200-000019D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255816</xdr:colOff>
      <xdr:row>0</xdr:row>
      <xdr:rowOff>149679</xdr:rowOff>
    </xdr:from>
    <xdr:to>
      <xdr:col>2</xdr:col>
      <xdr:colOff>66676</xdr:colOff>
      <xdr:row>3</xdr:row>
      <xdr:rowOff>66675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200-00001A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22766" y="149679"/>
          <a:ext cx="858610" cy="993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</xdr:row>
      <xdr:rowOff>66675</xdr:rowOff>
    </xdr:from>
    <xdr:to>
      <xdr:col>4</xdr:col>
      <xdr:colOff>57150</xdr:colOff>
      <xdr:row>32</xdr:row>
      <xdr:rowOff>171450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xmlns="" id="{00000000-0008-0000-0200-00001CD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2247900</xdr:colOff>
      <xdr:row>34</xdr:row>
      <xdr:rowOff>95250</xdr:rowOff>
    </xdr:from>
    <xdr:to>
      <xdr:col>11</xdr:col>
      <xdr:colOff>361950</xdr:colOff>
      <xdr:row>62</xdr:row>
      <xdr:rowOff>28575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xmlns="" id="{00000000-0008-0000-0200-00001DD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13</xdr:col>
      <xdr:colOff>819150</xdr:colOff>
      <xdr:row>0</xdr:row>
      <xdr:rowOff>142875</xdr:rowOff>
    </xdr:from>
    <xdr:to>
      <xdr:col>14</xdr:col>
      <xdr:colOff>763360</xdr:colOff>
      <xdr:row>3</xdr:row>
      <xdr:rowOff>59871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0200-00001A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182725" y="142875"/>
          <a:ext cx="858610" cy="993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zapopan.gob.mx/wp-content/uploads/2016/10/Sesi&#243;n-canselada_21_oct_15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1"/>
  <sheetViews>
    <sheetView tabSelected="1" zoomScaleNormal="100" zoomScaleSheetLayoutView="90" workbookViewId="0">
      <selection activeCell="O15" sqref="O15"/>
    </sheetView>
  </sheetViews>
  <sheetFormatPr baseColWidth="10" defaultColWidth="11.42578125" defaultRowHeight="15"/>
  <cols>
    <col min="1" max="1" width="34" customWidth="1"/>
    <col min="2" max="2" width="15.7109375" customWidth="1"/>
    <col min="3" max="3" width="13.5703125" customWidth="1"/>
    <col min="4" max="15" width="13.7109375" customWidth="1"/>
    <col min="16" max="16" width="16.5703125" customWidth="1"/>
    <col min="17" max="17" width="16.7109375" customWidth="1"/>
  </cols>
  <sheetData>
    <row r="1" spans="1:17" ht="27" customHeight="1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28.5" customHeight="1">
      <c r="A2" s="17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29.25" customHeight="1">
      <c r="A3" s="17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9"/>
    </row>
    <row r="4" spans="1:17" ht="27" customHeight="1">
      <c r="A4" s="20" t="s">
        <v>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2"/>
    </row>
    <row r="5" spans="1:17" ht="21.75" customHeight="1">
      <c r="A5" s="23" t="s">
        <v>4</v>
      </c>
      <c r="B5" s="23" t="s">
        <v>5</v>
      </c>
      <c r="C5" s="23" t="s">
        <v>6</v>
      </c>
      <c r="D5" s="23" t="s">
        <v>7</v>
      </c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</row>
    <row r="6" spans="1:17" ht="56.25" customHeight="1">
      <c r="A6" s="23"/>
      <c r="B6" s="23"/>
      <c r="C6" s="23"/>
      <c r="D6" s="10">
        <v>42398</v>
      </c>
      <c r="E6" s="10">
        <v>42426</v>
      </c>
      <c r="F6" s="10">
        <v>42447</v>
      </c>
      <c r="G6" s="11" t="s">
        <v>8</v>
      </c>
      <c r="H6" s="10">
        <v>42520</v>
      </c>
      <c r="I6" s="10">
        <v>42551</v>
      </c>
      <c r="J6" s="10">
        <v>42578</v>
      </c>
      <c r="K6" s="10">
        <v>42612</v>
      </c>
      <c r="L6" s="10">
        <v>42640</v>
      </c>
      <c r="M6" s="10">
        <v>42667</v>
      </c>
      <c r="N6" s="10">
        <v>42689</v>
      </c>
      <c r="O6" s="10">
        <v>42717</v>
      </c>
      <c r="P6" s="12" t="s">
        <v>9</v>
      </c>
      <c r="Q6" s="12" t="s">
        <v>10</v>
      </c>
    </row>
    <row r="7" spans="1:17" ht="24.95" customHeight="1">
      <c r="A7" s="1" t="s">
        <v>11</v>
      </c>
      <c r="B7" s="2" t="s">
        <v>12</v>
      </c>
      <c r="C7" s="2" t="s">
        <v>13</v>
      </c>
      <c r="D7" s="2">
        <v>1</v>
      </c>
      <c r="E7" s="2">
        <v>1</v>
      </c>
      <c r="F7" s="2">
        <v>1</v>
      </c>
      <c r="G7" s="24" t="s">
        <v>26</v>
      </c>
      <c r="H7" s="2">
        <v>1</v>
      </c>
      <c r="I7" s="2">
        <v>1</v>
      </c>
      <c r="J7" s="2">
        <v>1</v>
      </c>
      <c r="K7" s="2">
        <v>1</v>
      </c>
      <c r="L7" s="2">
        <v>1</v>
      </c>
      <c r="M7" s="27" t="s">
        <v>27</v>
      </c>
      <c r="N7" s="2">
        <v>1</v>
      </c>
      <c r="O7" s="30">
        <v>1</v>
      </c>
      <c r="P7" s="3">
        <f>SUM(D7:O7)</f>
        <v>10</v>
      </c>
      <c r="Q7" s="4">
        <f>(P7*100)/($P$7)</f>
        <v>100</v>
      </c>
    </row>
    <row r="8" spans="1:17" ht="24.95" customHeight="1">
      <c r="A8" s="1" t="s">
        <v>14</v>
      </c>
      <c r="B8" s="2" t="s">
        <v>15</v>
      </c>
      <c r="C8" s="2" t="s">
        <v>13</v>
      </c>
      <c r="D8" s="2">
        <v>1</v>
      </c>
      <c r="E8" s="2">
        <v>1</v>
      </c>
      <c r="F8" s="2">
        <v>1</v>
      </c>
      <c r="G8" s="25"/>
      <c r="H8" s="2">
        <v>1</v>
      </c>
      <c r="I8" s="2">
        <v>1</v>
      </c>
      <c r="J8" s="2">
        <v>1</v>
      </c>
      <c r="K8" s="2">
        <v>1</v>
      </c>
      <c r="L8" s="2">
        <v>1</v>
      </c>
      <c r="M8" s="28"/>
      <c r="N8" s="2">
        <v>1</v>
      </c>
      <c r="O8" s="30">
        <v>1</v>
      </c>
      <c r="P8" s="3">
        <f t="shared" ref="P8:P14" si="0">SUM(D8:O8)</f>
        <v>10</v>
      </c>
      <c r="Q8" s="4">
        <f t="shared" ref="Q8:Q14" si="1">(P8*100)/($P$7)</f>
        <v>100</v>
      </c>
    </row>
    <row r="9" spans="1:17" ht="24.95" customHeight="1">
      <c r="A9" s="1" t="s">
        <v>16</v>
      </c>
      <c r="B9" s="2" t="s">
        <v>15</v>
      </c>
      <c r="C9" s="2" t="s">
        <v>13</v>
      </c>
      <c r="D9" s="2">
        <v>1</v>
      </c>
      <c r="E9" s="2">
        <v>1</v>
      </c>
      <c r="F9" s="2">
        <v>1</v>
      </c>
      <c r="G9" s="25"/>
      <c r="H9" s="2">
        <v>1</v>
      </c>
      <c r="I9" s="2">
        <v>1</v>
      </c>
      <c r="J9" s="2">
        <v>1</v>
      </c>
      <c r="K9" s="2">
        <v>1</v>
      </c>
      <c r="L9" s="2">
        <v>1</v>
      </c>
      <c r="M9" s="28"/>
      <c r="N9" s="2">
        <v>1</v>
      </c>
      <c r="O9" s="30">
        <v>1</v>
      </c>
      <c r="P9" s="3">
        <f t="shared" si="0"/>
        <v>10</v>
      </c>
      <c r="Q9" s="4">
        <f t="shared" si="1"/>
        <v>100</v>
      </c>
    </row>
    <row r="10" spans="1:17" ht="24.95" customHeight="1">
      <c r="A10" s="1" t="s">
        <v>17</v>
      </c>
      <c r="B10" s="2" t="s">
        <v>15</v>
      </c>
      <c r="C10" s="2" t="s">
        <v>13</v>
      </c>
      <c r="D10" s="2">
        <v>0</v>
      </c>
      <c r="E10" s="2">
        <v>1</v>
      </c>
      <c r="F10" s="2">
        <v>1</v>
      </c>
      <c r="G10" s="25"/>
      <c r="H10" s="2">
        <v>1</v>
      </c>
      <c r="I10" s="2">
        <v>1</v>
      </c>
      <c r="J10" s="2">
        <v>1</v>
      </c>
      <c r="K10" s="2">
        <v>1</v>
      </c>
      <c r="L10" s="2">
        <v>1</v>
      </c>
      <c r="M10" s="28"/>
      <c r="N10" s="2">
        <v>0</v>
      </c>
      <c r="O10" s="30">
        <v>1</v>
      </c>
      <c r="P10" s="3">
        <f t="shared" si="0"/>
        <v>8</v>
      </c>
      <c r="Q10" s="4">
        <f t="shared" si="1"/>
        <v>80</v>
      </c>
    </row>
    <row r="11" spans="1:17" ht="24.95" customHeight="1">
      <c r="A11" s="1" t="s">
        <v>18</v>
      </c>
      <c r="B11" s="2" t="s">
        <v>15</v>
      </c>
      <c r="C11" s="2" t="s">
        <v>13</v>
      </c>
      <c r="D11" s="2">
        <v>0</v>
      </c>
      <c r="E11" s="2">
        <v>1</v>
      </c>
      <c r="F11" s="2">
        <v>1</v>
      </c>
      <c r="G11" s="25"/>
      <c r="H11" s="2">
        <v>1</v>
      </c>
      <c r="I11" s="2">
        <v>0</v>
      </c>
      <c r="J11" s="2">
        <v>1</v>
      </c>
      <c r="K11" s="2">
        <v>1</v>
      </c>
      <c r="L11" s="2">
        <v>1</v>
      </c>
      <c r="M11" s="28"/>
      <c r="N11" s="2">
        <v>1</v>
      </c>
      <c r="O11" s="30">
        <v>1</v>
      </c>
      <c r="P11" s="3">
        <f t="shared" si="0"/>
        <v>8</v>
      </c>
      <c r="Q11" s="4">
        <f t="shared" si="1"/>
        <v>80</v>
      </c>
    </row>
    <row r="12" spans="1:17" ht="24.95" customHeight="1">
      <c r="A12" s="1" t="s">
        <v>19</v>
      </c>
      <c r="B12" s="2" t="s">
        <v>15</v>
      </c>
      <c r="C12" s="2" t="s">
        <v>20</v>
      </c>
      <c r="D12" s="2">
        <v>0</v>
      </c>
      <c r="E12" s="2">
        <v>0</v>
      </c>
      <c r="F12" s="2">
        <v>0</v>
      </c>
      <c r="G12" s="25"/>
      <c r="H12" s="2">
        <v>1</v>
      </c>
      <c r="I12" s="2">
        <v>1</v>
      </c>
      <c r="J12" s="2">
        <v>1</v>
      </c>
      <c r="K12" s="2">
        <v>0</v>
      </c>
      <c r="L12" s="2">
        <v>1</v>
      </c>
      <c r="M12" s="28"/>
      <c r="N12" s="2">
        <v>1</v>
      </c>
      <c r="O12" s="30">
        <v>1</v>
      </c>
      <c r="P12" s="3">
        <f t="shared" si="0"/>
        <v>6</v>
      </c>
      <c r="Q12" s="4">
        <f t="shared" si="1"/>
        <v>60</v>
      </c>
    </row>
    <row r="13" spans="1:17" ht="24.95" customHeight="1">
      <c r="A13" s="1" t="s">
        <v>21</v>
      </c>
      <c r="B13" s="2" t="s">
        <v>15</v>
      </c>
      <c r="C13" s="2" t="s">
        <v>22</v>
      </c>
      <c r="D13" s="2">
        <v>0</v>
      </c>
      <c r="E13" s="2">
        <v>0</v>
      </c>
      <c r="F13" s="2">
        <v>0</v>
      </c>
      <c r="G13" s="25"/>
      <c r="H13" s="2">
        <v>0</v>
      </c>
      <c r="I13" s="2">
        <v>1</v>
      </c>
      <c r="J13" s="2">
        <v>1</v>
      </c>
      <c r="K13" s="2">
        <v>0</v>
      </c>
      <c r="L13" s="2">
        <v>0</v>
      </c>
      <c r="M13" s="28"/>
      <c r="N13" s="2">
        <v>1</v>
      </c>
      <c r="O13" s="30">
        <v>0</v>
      </c>
      <c r="P13" s="3">
        <f t="shared" si="0"/>
        <v>3</v>
      </c>
      <c r="Q13" s="4">
        <f t="shared" si="1"/>
        <v>30</v>
      </c>
    </row>
    <row r="14" spans="1:17" ht="24.95" customHeight="1">
      <c r="A14" s="1" t="s">
        <v>23</v>
      </c>
      <c r="B14" s="2" t="s">
        <v>15</v>
      </c>
      <c r="C14" s="2" t="s">
        <v>24</v>
      </c>
      <c r="D14" s="2">
        <v>0</v>
      </c>
      <c r="E14" s="2">
        <v>0</v>
      </c>
      <c r="F14" s="2">
        <v>0</v>
      </c>
      <c r="G14" s="26"/>
      <c r="H14" s="2">
        <v>1</v>
      </c>
      <c r="I14" s="2">
        <v>0</v>
      </c>
      <c r="J14" s="2">
        <v>1</v>
      </c>
      <c r="K14" s="2">
        <v>0</v>
      </c>
      <c r="L14" s="2">
        <v>0</v>
      </c>
      <c r="M14" s="29"/>
      <c r="N14" s="2">
        <v>0</v>
      </c>
      <c r="O14" s="30">
        <v>0</v>
      </c>
      <c r="P14" s="3">
        <f t="shared" si="0"/>
        <v>2</v>
      </c>
      <c r="Q14" s="4">
        <f t="shared" si="1"/>
        <v>20</v>
      </c>
    </row>
    <row r="15" spans="1:17" ht="29.25" customHeight="1">
      <c r="A15" s="13" t="s">
        <v>25</v>
      </c>
      <c r="B15" s="13"/>
      <c r="C15" s="13"/>
      <c r="D15" s="5">
        <f>SUM(D7:D14)/8*100</f>
        <v>37.5</v>
      </c>
      <c r="E15" s="5">
        <f t="shared" ref="E15:O15" si="2">SUM(E7:E14)/8*100</f>
        <v>62.5</v>
      </c>
      <c r="F15" s="5">
        <f t="shared" si="2"/>
        <v>62.5</v>
      </c>
      <c r="G15" s="2">
        <f t="shared" si="2"/>
        <v>0</v>
      </c>
      <c r="H15" s="5">
        <f t="shared" si="2"/>
        <v>87.5</v>
      </c>
      <c r="I15" s="2">
        <f t="shared" si="2"/>
        <v>75</v>
      </c>
      <c r="J15" s="2">
        <f t="shared" si="2"/>
        <v>100</v>
      </c>
      <c r="K15" s="5">
        <f t="shared" si="2"/>
        <v>62.5</v>
      </c>
      <c r="L15" s="2">
        <f t="shared" si="2"/>
        <v>75</v>
      </c>
      <c r="M15" s="2">
        <f t="shared" si="2"/>
        <v>0</v>
      </c>
      <c r="N15" s="2">
        <f t="shared" si="2"/>
        <v>75</v>
      </c>
      <c r="O15" s="2">
        <f t="shared" si="2"/>
        <v>75</v>
      </c>
      <c r="P15" s="6"/>
      <c r="Q15" s="7">
        <f>SUM(Q7:Q14)/8</f>
        <v>71.25</v>
      </c>
    </row>
    <row r="16" spans="1:17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40" spans="13:13">
      <c r="M40" s="9"/>
    </row>
    <row r="41" spans="13:13">
      <c r="M41" s="9"/>
    </row>
  </sheetData>
  <mergeCells count="11">
    <mergeCell ref="A15:C15"/>
    <mergeCell ref="A1:Q1"/>
    <mergeCell ref="A2:Q2"/>
    <mergeCell ref="A3:Q3"/>
    <mergeCell ref="A4:Q4"/>
    <mergeCell ref="A5:A6"/>
    <mergeCell ref="B5:B6"/>
    <mergeCell ref="C5:C6"/>
    <mergeCell ref="D5:Q5"/>
    <mergeCell ref="G7:G14"/>
    <mergeCell ref="M7:M14"/>
  </mergeCells>
  <hyperlinks>
    <hyperlink ref="M7:M14" r:id="rId1" display="Sexión cancelada"/>
  </hyperlinks>
  <pageMargins left="0.7" right="0.7" top="0.75" bottom="0.75" header="0.3" footer="0.3"/>
  <pageSetup paperSize="5" scale="47"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ESTADISTÍCA SALUD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2016-03-02T18:49:34Z</dcterms:created>
  <dcterms:modified xsi:type="dcterms:W3CDTF">2016-12-30T17:27:32Z</dcterms:modified>
</cp:coreProperties>
</file>