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90" windowHeight="7755"/>
  </bookViews>
  <sheets>
    <sheet name="Estadística de Asistencia" sheetId="1" r:id="rId1"/>
  </sheets>
  <definedNames>
    <definedName name="_xlnm.Print_Area" localSheetId="0">'Estadística de Asistencia'!$A$1:$O$67</definedName>
  </definedNames>
  <calcPr calcId="152511"/>
</workbook>
</file>

<file path=xl/calcChain.xml><?xml version="1.0" encoding="utf-8"?>
<calcChain xmlns="http://schemas.openxmlformats.org/spreadsheetml/2006/main">
  <c r="O7" i="1"/>
  <c r="N8"/>
  <c r="N9"/>
  <c r="N10"/>
  <c r="N11"/>
  <c r="N12"/>
  <c r="N13"/>
  <c r="N14"/>
  <c r="N15"/>
  <c r="N16"/>
  <c r="N17"/>
  <c r="N18"/>
  <c r="N19"/>
  <c r="N20"/>
  <c r="M21"/>
  <c r="N7"/>
  <c r="O17" l="1"/>
  <c r="K21"/>
  <c r="J21"/>
  <c r="I21"/>
  <c r="H21"/>
  <c r="G21"/>
  <c r="F21"/>
  <c r="E21"/>
  <c r="D21"/>
  <c r="C21"/>
  <c r="B21"/>
  <c r="O14"/>
  <c r="O11"/>
  <c r="O10"/>
  <c r="O9"/>
  <c r="O20"/>
  <c r="O15" l="1"/>
  <c r="O8"/>
  <c r="O12"/>
  <c r="O16"/>
  <c r="O19"/>
  <c r="O18"/>
  <c r="O13"/>
</calcChain>
</file>

<file path=xl/comments1.xml><?xml version="1.0" encoding="utf-8"?>
<comments xmlns="http://schemas.openxmlformats.org/spreadsheetml/2006/main">
  <authors>
    <author>Rocio Selene Aceves Ramirez</author>
  </authors>
  <commentList>
    <comment ref="H14" authorId="0">
      <text>
        <r>
          <rPr>
            <sz val="9"/>
            <color indexed="81"/>
            <rFont val="Tahoma"/>
            <family val="2"/>
          </rPr>
          <t xml:space="preserve">Inasistencia Justificada
</t>
        </r>
      </text>
    </comment>
    <comment ref="M14" authorId="0">
      <text>
        <r>
          <rPr>
            <b/>
            <sz val="9"/>
            <color indexed="81"/>
            <rFont val="Tahoma"/>
            <charset val="1"/>
          </rPr>
          <t>Ausencia Justificada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<sst xmlns="http://schemas.openxmlformats.org/spreadsheetml/2006/main" count="26" uniqueCount="26">
  <si>
    <t>AYUNTAMIENTO DE ZAPOPAN, JALISCO</t>
  </si>
  <si>
    <t>TRANSPARENCIA Y BUENAS PRÁCTICAS</t>
  </si>
  <si>
    <t>ESTADÍSTICA DE ASISTENCIA COMISIONES EDILICIAS 2016</t>
  </si>
  <si>
    <t xml:space="preserve"> Consejo de Giros Restringidos sobre Venta y Consumo de Bebidas Alcohólicas</t>
  </si>
  <si>
    <t>NOMBRE DE REGIDOR (A)</t>
  </si>
  <si>
    <t>Noviembre</t>
  </si>
  <si>
    <t>Total de asistencias</t>
  </si>
  <si>
    <t>Porcentaje de Asistencia por regidor</t>
  </si>
  <si>
    <t>Jesús Pablo Lemus Navarro</t>
  </si>
  <si>
    <t>Graciela De Obaldia Escalante</t>
  </si>
  <si>
    <t>Erika Eugenia Félix Ángeles</t>
  </si>
  <si>
    <t>Laura Gabriela Cardenas Rodriguez</t>
  </si>
  <si>
    <t>Xavier Marconi Montero Villanueva</t>
  </si>
  <si>
    <t>Esteban Estrada Ramírez</t>
  </si>
  <si>
    <t>José HiramTorres Salcedo</t>
  </si>
  <si>
    <t xml:space="preserve"> Michelle Leaño Aceves</t>
  </si>
  <si>
    <t>Ricardo Rodríguez Jiménez</t>
  </si>
  <si>
    <t>Juan Manuel Michel Parra</t>
  </si>
  <si>
    <t>Luis David González González</t>
  </si>
  <si>
    <t xml:space="preserve">No formaba parte del Consejo </t>
  </si>
  <si>
    <t>Alfonso Tostado González</t>
  </si>
  <si>
    <t>Juan José  Tamayo Davalos</t>
  </si>
  <si>
    <t>José Medina Mora Icaza</t>
  </si>
  <si>
    <t>% TOTAL DE ASISTENCIA POR SESIÓN</t>
  </si>
  <si>
    <t xml:space="preserve"> 09/02/2016</t>
  </si>
  <si>
    <t>En este mes el consejo no sesionó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</si>
</sst>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Century Gothic"/>
      <family val="2"/>
    </font>
    <font>
      <sz val="9"/>
      <name val="Century Gothic"/>
      <family val="2"/>
    </font>
    <font>
      <u/>
      <sz val="11"/>
      <color theme="10"/>
      <name val="Calibri"/>
      <family val="2"/>
    </font>
    <font>
      <sz val="10"/>
      <name val="Arial"/>
      <family val="2"/>
    </font>
    <font>
      <sz val="9"/>
      <color theme="1"/>
      <name val="Arial"/>
      <family val="2"/>
    </font>
    <font>
      <sz val="9"/>
      <color indexed="81"/>
      <name val="Tahoma"/>
      <family val="2"/>
    </font>
    <font>
      <sz val="9"/>
      <color theme="1"/>
      <name val="Century Gothic"/>
      <family val="2"/>
    </font>
    <font>
      <b/>
      <sz val="10"/>
      <name val="Century Gothic"/>
      <family val="2"/>
    </font>
    <font>
      <b/>
      <sz val="14"/>
      <color theme="1"/>
      <name val="Century Gothic"/>
      <family val="2"/>
    </font>
    <font>
      <u/>
      <sz val="9.9"/>
      <color theme="10"/>
      <name val="Calibri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6" fillId="0" borderId="0"/>
    <xf numFmtId="0" fontId="1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24">
    <xf numFmtId="0" fontId="0" fillId="0" borderId="0" xfId="0"/>
    <xf numFmtId="0" fontId="3" fillId="3" borderId="6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 wrapText="1"/>
    </xf>
    <xf numFmtId="14" fontId="2" fillId="4" borderId="6" xfId="0" applyNumberFormat="1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left" vertical="center"/>
    </xf>
    <xf numFmtId="0" fontId="8" fillId="0" borderId="6" xfId="0" applyFont="1" applyBorder="1" applyAlignment="1">
      <alignment horizontal="center" vertical="center" wrapText="1"/>
    </xf>
    <xf numFmtId="1" fontId="3" fillId="0" borderId="6" xfId="0" applyNumberFormat="1" applyFont="1" applyBorder="1" applyAlignment="1">
      <alignment horizontal="center" vertical="center"/>
    </xf>
    <xf numFmtId="1" fontId="2" fillId="0" borderId="6" xfId="0" applyNumberFormat="1" applyFont="1" applyBorder="1" applyAlignment="1">
      <alignment horizontal="center" vertical="center"/>
    </xf>
    <xf numFmtId="0" fontId="8" fillId="0" borderId="6" xfId="0" applyFont="1" applyFill="1" applyBorder="1" applyAlignment="1">
      <alignment horizontal="left" vertical="center"/>
    </xf>
    <xf numFmtId="0" fontId="8" fillId="0" borderId="6" xfId="0" applyFont="1" applyBorder="1" applyAlignment="1">
      <alignment horizontal="left" vertical="center" wrapText="1"/>
    </xf>
    <xf numFmtId="0" fontId="8" fillId="5" borderId="6" xfId="0" applyFont="1" applyFill="1" applyBorder="1" applyAlignment="1">
      <alignment horizontal="center" vertical="center" wrapText="1"/>
    </xf>
    <xf numFmtId="1" fontId="8" fillId="0" borderId="6" xfId="0" applyNumberFormat="1" applyFont="1" applyBorder="1" applyAlignment="1">
      <alignment horizontal="center" vertical="center"/>
    </xf>
    <xf numFmtId="0" fontId="0" fillId="0" borderId="0" xfId="0"/>
    <xf numFmtId="14" fontId="9" fillId="4" borderId="6" xfId="0" applyNumberFormat="1" applyFont="1" applyFill="1" applyBorder="1" applyAlignment="1">
      <alignment horizontal="center" vertical="center" wrapText="1"/>
    </xf>
    <xf numFmtId="0" fontId="11" fillId="0" borderId="7" xfId="6" applyBorder="1" applyAlignment="1" applyProtection="1">
      <alignment horizontal="center" vertical="center" wrapText="1"/>
    </xf>
    <xf numFmtId="0" fontId="11" fillId="0" borderId="8" xfId="6" applyBorder="1" applyAlignment="1" applyProtection="1">
      <alignment horizontal="center" vertical="center" wrapText="1"/>
    </xf>
    <xf numFmtId="0" fontId="11" fillId="0" borderId="9" xfId="6" applyBorder="1" applyAlignment="1" applyProtection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 wrapText="1"/>
    </xf>
  </cellXfs>
  <cellStyles count="7">
    <cellStyle name="Hipervínculo" xfId="6" builtinId="8"/>
    <cellStyle name="Hipervínculo 2" xfId="1"/>
    <cellStyle name="Normal" xfId="0" builtinId="0"/>
    <cellStyle name="Normal 2" xfId="2"/>
    <cellStyle name="Normal 3" xfId="3"/>
    <cellStyle name="Normal 4" xfId="4"/>
    <cellStyle name="Normal 5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31"/>
  <c:chart>
    <c:title>
      <c:tx>
        <c:rich>
          <a:bodyPr/>
          <a:lstStyle/>
          <a:p>
            <a:pPr algn="r">
              <a:defRPr/>
            </a:pPr>
            <a:r>
              <a:rPr lang="es-MX" sz="1000">
                <a:latin typeface="Century Gothic" pitchFamily="34" charset="0"/>
              </a:rPr>
              <a:t>ASISTENCIA </a:t>
            </a:r>
          </a:p>
          <a:p>
            <a:pPr algn="r">
              <a:defRPr/>
            </a:pPr>
            <a:r>
              <a:rPr lang="es-MX" sz="1000">
                <a:latin typeface="Century Gothic" pitchFamily="34" charset="0"/>
              </a:rPr>
              <a:t>Consejo de Giros Restringidos sobre Venta y Consumo de Bebidas Alcohólicas</a:t>
            </a:r>
          </a:p>
        </c:rich>
      </c:tx>
      <c:layout>
        <c:manualLayout>
          <c:xMode val="edge"/>
          <c:yMode val="edge"/>
          <c:x val="0.51263505996176706"/>
          <c:y val="1.5724025942955557E-2"/>
        </c:manualLayout>
      </c:layout>
    </c:title>
    <c:plotArea>
      <c:layout>
        <c:manualLayout>
          <c:layoutTarget val="inner"/>
          <c:xMode val="edge"/>
          <c:yMode val="edge"/>
          <c:x val="0.27855022220583081"/>
          <c:y val="0.15235982885906454"/>
          <c:w val="0.6818905013922435"/>
          <c:h val="0.73095632807013877"/>
        </c:manualLayout>
      </c:layout>
      <c:barChart>
        <c:barDir val="bar"/>
        <c:grouping val="clustered"/>
        <c:ser>
          <c:idx val="0"/>
          <c:order val="0"/>
          <c:spPr>
            <a:solidFill>
              <a:schemeClr val="accent6"/>
            </a:solidFill>
          </c:spPr>
          <c:cat>
            <c:strRef>
              <c:f>'Estadística de Asistencia'!$A$7:$A$20</c:f>
              <c:strCache>
                <c:ptCount val="14"/>
                <c:pt idx="0">
                  <c:v>Jesús Pablo Lemus Navarro</c:v>
                </c:pt>
                <c:pt idx="1">
                  <c:v>Graciela De Obaldia Escalante</c:v>
                </c:pt>
                <c:pt idx="2">
                  <c:v>Erika Eugenia Félix Ángeles</c:v>
                </c:pt>
                <c:pt idx="3">
                  <c:v>Laura Gabriela Cardenas Rodriguez</c:v>
                </c:pt>
                <c:pt idx="4">
                  <c:v>Xavier Marconi Montero Villanueva</c:v>
                </c:pt>
                <c:pt idx="5">
                  <c:v>Esteban Estrada Ramírez</c:v>
                </c:pt>
                <c:pt idx="6">
                  <c:v>José HiramTorres Salcedo</c:v>
                </c:pt>
                <c:pt idx="7">
                  <c:v> Michelle Leaño Aceves</c:v>
                </c:pt>
                <c:pt idx="8">
                  <c:v>Ricardo Rodríguez Jiménez</c:v>
                </c:pt>
                <c:pt idx="9">
                  <c:v>Juan Manuel Michel Parra</c:v>
                </c:pt>
                <c:pt idx="10">
                  <c:v>Luis David González González</c:v>
                </c:pt>
                <c:pt idx="11">
                  <c:v>Alfonso Tostado González</c:v>
                </c:pt>
                <c:pt idx="12">
                  <c:v>Juan José  Tamayo Davalos</c:v>
                </c:pt>
                <c:pt idx="13">
                  <c:v>José Medina Mora Icaza</c:v>
                </c:pt>
              </c:strCache>
            </c:strRef>
          </c:cat>
          <c:val>
            <c:numRef>
              <c:f>'Estadística de Asistencia'!$N$7:$N$20</c:f>
              <c:numCache>
                <c:formatCode>0</c:formatCode>
                <c:ptCount val="14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  <c:pt idx="7">
                  <c:v>7</c:v>
                </c:pt>
                <c:pt idx="8">
                  <c:v>11</c:v>
                </c:pt>
                <c:pt idx="9">
                  <c:v>10</c:v>
                </c:pt>
                <c:pt idx="10">
                  <c:v>10</c:v>
                </c:pt>
                <c:pt idx="11">
                  <c:v>3</c:v>
                </c:pt>
                <c:pt idx="12">
                  <c:v>4</c:v>
                </c:pt>
                <c:pt idx="13">
                  <c:v>0</c:v>
                </c:pt>
              </c:numCache>
            </c:numRef>
          </c:val>
        </c:ser>
        <c:dLbls/>
        <c:axId val="110614016"/>
        <c:axId val="110615552"/>
      </c:barChart>
      <c:catAx>
        <c:axId val="110614016"/>
        <c:scaling>
          <c:orientation val="minMax"/>
        </c:scaling>
        <c:axPos val="l"/>
        <c:numFmt formatCode="General" sourceLinked="0"/>
        <c:tickLblPos val="nextTo"/>
        <c:txPr>
          <a:bodyPr/>
          <a:lstStyle/>
          <a:p>
            <a:pPr>
              <a:defRPr sz="800">
                <a:latin typeface="Century Gothic" pitchFamily="34" charset="0"/>
              </a:defRPr>
            </a:pPr>
            <a:endParaRPr lang="es-MX"/>
          </a:p>
        </c:txPr>
        <c:crossAx val="110615552"/>
        <c:crosses val="autoZero"/>
        <c:auto val="1"/>
        <c:lblAlgn val="ctr"/>
        <c:lblOffset val="100"/>
        <c:tickLblSkip val="1"/>
      </c:catAx>
      <c:valAx>
        <c:axId val="110615552"/>
        <c:scaling>
          <c:orientation val="minMax"/>
          <c:max val="12"/>
          <c:min val="0"/>
        </c:scaling>
        <c:axPos val="b"/>
        <c:majorGridlines/>
        <c:numFmt formatCode="0" sourceLinked="1"/>
        <c:tickLblPos val="nextTo"/>
        <c:txPr>
          <a:bodyPr/>
          <a:lstStyle/>
          <a:p>
            <a:pPr>
              <a:defRPr sz="800">
                <a:latin typeface="Century Gothic" panose="020B0502020202020204" pitchFamily="34" charset="0"/>
              </a:defRPr>
            </a:pPr>
            <a:endParaRPr lang="es-MX"/>
          </a:p>
        </c:txPr>
        <c:crossAx val="110614016"/>
        <c:crosses val="autoZero"/>
        <c:crossBetween val="between"/>
        <c:majorUnit val="1"/>
      </c:valAx>
    </c:plotArea>
    <c:plotVisOnly val="1"/>
    <c:dispBlanksAs val="gap"/>
  </c:chart>
  <c:spPr>
    <a:ln>
      <a:noFill/>
    </a:ln>
  </c:spPr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tx>
        <c:rich>
          <a:bodyPr/>
          <a:lstStyle/>
          <a:p>
            <a:pPr algn="r">
              <a:defRPr/>
            </a:pPr>
            <a:r>
              <a:rPr lang="es-MX" sz="1000">
                <a:latin typeface="Century Gothic" pitchFamily="34" charset="0"/>
              </a:rPr>
              <a:t>PORCENTAJE DE ASISTENCIA POR INTEGRANTE</a:t>
            </a:r>
            <a:endParaRPr lang="es-MX" sz="1000" baseline="0">
              <a:latin typeface="Century Gothic" pitchFamily="34" charset="0"/>
            </a:endParaRPr>
          </a:p>
          <a:p>
            <a:pPr algn="r">
              <a:defRPr/>
            </a:pPr>
            <a:r>
              <a:rPr lang="es-MX" sz="1000">
                <a:latin typeface="Century Gothic" pitchFamily="34" charset="0"/>
              </a:rPr>
              <a:t>Consejo de Giros Restringidos sobre Venta y Consumo de Bebidas Alcohólicas</a:t>
            </a:r>
          </a:p>
        </c:rich>
      </c:tx>
      <c:layout>
        <c:manualLayout>
          <c:xMode val="edge"/>
          <c:yMode val="edge"/>
          <c:x val="0.5075915157152775"/>
          <c:y val="2.1435084964832572E-2"/>
        </c:manualLayout>
      </c:layout>
      <c:spPr>
        <a:ln>
          <a:noFill/>
        </a:ln>
      </c:spPr>
    </c:title>
    <c:plotArea>
      <c:layout/>
      <c:pieChart>
        <c:varyColors val="1"/>
        <c:ser>
          <c:idx val="0"/>
          <c:order val="0"/>
          <c:spPr>
            <a:ln>
              <a:noFill/>
            </a:ln>
          </c:spPr>
          <c:cat>
            <c:strRef>
              <c:f>'Estadística de Asistencia'!$A$7:$A$20</c:f>
              <c:strCache>
                <c:ptCount val="14"/>
                <c:pt idx="0">
                  <c:v>Jesús Pablo Lemus Navarro</c:v>
                </c:pt>
                <c:pt idx="1">
                  <c:v>Graciela De Obaldia Escalante</c:v>
                </c:pt>
                <c:pt idx="2">
                  <c:v>Erika Eugenia Félix Ángeles</c:v>
                </c:pt>
                <c:pt idx="3">
                  <c:v>Laura Gabriela Cardenas Rodriguez</c:v>
                </c:pt>
                <c:pt idx="4">
                  <c:v>Xavier Marconi Montero Villanueva</c:v>
                </c:pt>
                <c:pt idx="5">
                  <c:v>Esteban Estrada Ramírez</c:v>
                </c:pt>
                <c:pt idx="6">
                  <c:v>José HiramTorres Salcedo</c:v>
                </c:pt>
                <c:pt idx="7">
                  <c:v> Michelle Leaño Aceves</c:v>
                </c:pt>
                <c:pt idx="8">
                  <c:v>Ricardo Rodríguez Jiménez</c:v>
                </c:pt>
                <c:pt idx="9">
                  <c:v>Juan Manuel Michel Parra</c:v>
                </c:pt>
                <c:pt idx="10">
                  <c:v>Luis David González González</c:v>
                </c:pt>
                <c:pt idx="11">
                  <c:v>Alfonso Tostado González</c:v>
                </c:pt>
                <c:pt idx="12">
                  <c:v>Juan José  Tamayo Davalos</c:v>
                </c:pt>
                <c:pt idx="13">
                  <c:v>José Medina Mora Icaza</c:v>
                </c:pt>
              </c:strCache>
            </c:strRef>
          </c:cat>
          <c:val>
            <c:numRef>
              <c:f>'Estadística de Asistencia'!$O$7:$O$20</c:f>
              <c:numCache>
                <c:formatCode>0</c:formatCode>
                <c:ptCount val="14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63.636363636363633</c:v>
                </c:pt>
                <c:pt idx="8">
                  <c:v>100</c:v>
                </c:pt>
                <c:pt idx="9">
                  <c:v>90.909090909090907</c:v>
                </c:pt>
                <c:pt idx="10">
                  <c:v>100</c:v>
                </c:pt>
                <c:pt idx="11">
                  <c:v>27.272727272727273</c:v>
                </c:pt>
                <c:pt idx="12">
                  <c:v>36.363636363636367</c:v>
                </c:pt>
                <c:pt idx="13">
                  <c:v>0</c:v>
                </c:pt>
              </c:numCache>
            </c:numRef>
          </c:val>
        </c:ser>
        <c:dLbls/>
        <c:firstSliceAng val="0"/>
      </c:pieChart>
    </c:plotArea>
    <c:legend>
      <c:legendPos val="r"/>
      <c:layout>
        <c:manualLayout>
          <c:xMode val="edge"/>
          <c:yMode val="edge"/>
          <c:x val="0.56111111111111112"/>
          <c:y val="0.26355643044619326"/>
          <c:w val="0.42367151660390284"/>
          <c:h val="0.68476232137649451"/>
        </c:manualLayout>
      </c:layout>
      <c:txPr>
        <a:bodyPr/>
        <a:lstStyle/>
        <a:p>
          <a:pPr rtl="0">
            <a:defRPr sz="800" baseline="0">
              <a:latin typeface="Century Gothic" pitchFamily="34" charset="0"/>
            </a:defRPr>
          </a:pPr>
          <a:endParaRPr lang="es-MX"/>
        </a:p>
      </c:txPr>
    </c:legend>
    <c:plotVisOnly val="1"/>
    <c:dispBlanksAs val="zero"/>
  </c:chart>
  <c:spPr>
    <a:ln>
      <a:noFill/>
    </a:ln>
  </c:spPr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0"/>
  <c:chart>
    <c:title>
      <c:tx>
        <c:rich>
          <a:bodyPr/>
          <a:lstStyle/>
          <a:p>
            <a:pPr algn="r">
              <a:defRPr/>
            </a:pPr>
            <a:r>
              <a:rPr lang="es-MX" sz="1000" b="1" i="0" baseline="0">
                <a:effectLst/>
                <a:latin typeface="Century Gothic" pitchFamily="34" charset="0"/>
              </a:rPr>
              <a:t>PORCENTAJE DE ASISTENCIA POR SESIÓN</a:t>
            </a:r>
            <a:endParaRPr lang="es-MX" sz="1000">
              <a:effectLst/>
              <a:latin typeface="Century Gothic" pitchFamily="34" charset="0"/>
            </a:endParaRPr>
          </a:p>
          <a:p>
            <a:pPr algn="r">
              <a:defRPr/>
            </a:pPr>
            <a:r>
              <a:rPr lang="es-MX" sz="1000" b="1" i="0" baseline="0">
                <a:effectLst/>
                <a:latin typeface="Century Gothic" pitchFamily="34" charset="0"/>
              </a:rPr>
              <a:t>Consejo de Giros Restringidos sobre Venta y Consumo de Bebidas Alcohólicas</a:t>
            </a:r>
          </a:p>
        </c:rich>
      </c:tx>
      <c:layout>
        <c:manualLayout>
          <c:xMode val="edge"/>
          <c:yMode val="edge"/>
          <c:x val="0.27724405421099224"/>
          <c:y val="3.2407300771873662E-2"/>
        </c:manualLayout>
      </c:layout>
    </c:title>
    <c:view3D>
      <c:rAngAx val="1"/>
    </c:view3D>
    <c:sideWall>
      <c:spPr>
        <a:ln>
          <a:noFill/>
        </a:ln>
      </c:spPr>
    </c:sideWall>
    <c:backWall>
      <c:spPr>
        <a:ln>
          <a:noFill/>
        </a:ln>
      </c:spPr>
    </c:backWall>
    <c:plotArea>
      <c:layout/>
      <c:bar3DChart>
        <c:barDir val="bar"/>
        <c:grouping val="stacked"/>
        <c:ser>
          <c:idx val="0"/>
          <c:order val="0"/>
          <c:dLbls>
            <c:dLbl>
              <c:idx val="0"/>
              <c:layout>
                <c:manualLayout>
                  <c:x val="0.25991561181434597"/>
                  <c:y val="-1.423149692487607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69%</a:t>
                    </a:r>
                  </a:p>
                </c:rich>
              </c:tx>
              <c:showVal val="1"/>
            </c:dLbl>
            <c:dLbl>
              <c:idx val="1"/>
              <c:layout>
                <c:manualLayout>
                  <c:x val="0.3139240506329114"/>
                  <c:y val="-1.70777963098512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79%</a:t>
                    </a:r>
                  </a:p>
                </c:rich>
              </c:tx>
              <c:showVal val="1"/>
            </c:dLbl>
            <c:dLbl>
              <c:idx val="2"/>
              <c:layout>
                <c:manualLayout>
                  <c:x val="0.31729957805907172"/>
                  <c:y val="-2.27703950798017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79%</a:t>
                    </a:r>
                  </a:p>
                </c:rich>
              </c:tx>
              <c:showVal val="1"/>
            </c:dLbl>
            <c:dLbl>
              <c:idx val="3"/>
              <c:layout>
                <c:manualLayout>
                  <c:x val="0.2717299578059072"/>
                  <c:y val="-1.70777963098512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71%</a:t>
                    </a:r>
                  </a:p>
                </c:rich>
              </c:tx>
              <c:showVal val="1"/>
            </c:dLbl>
            <c:dLbl>
              <c:idx val="4"/>
              <c:layout>
                <c:manualLayout>
                  <c:x val="0.35949367088607592"/>
                  <c:y val="-1.992409569482650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86%</a:t>
                    </a:r>
                  </a:p>
                </c:rich>
              </c:tx>
              <c:showVal val="1"/>
            </c:dLbl>
            <c:dLbl>
              <c:idx val="5"/>
              <c:layout>
                <c:manualLayout>
                  <c:x val="0.31223628691983124"/>
                  <c:y val="-1.70777963098512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79%</a:t>
                    </a:r>
                  </a:p>
                </c:rich>
              </c:tx>
              <c:showVal val="1"/>
            </c:dLbl>
            <c:dLbl>
              <c:idx val="6"/>
              <c:layout>
                <c:manualLayout>
                  <c:x val="0.32067510548523209"/>
                  <c:y val="-1.70777963098512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79%</a:t>
                    </a:r>
                  </a:p>
                </c:rich>
              </c:tx>
              <c:showVal val="1"/>
            </c:dLbl>
            <c:dLbl>
              <c:idx val="7"/>
              <c:layout>
                <c:manualLayout>
                  <c:x val="0.31898734177215188"/>
                  <c:y val="-1.138519753990091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79%</a:t>
                    </a:r>
                  </a:p>
                </c:rich>
              </c:tx>
              <c:showVal val="1"/>
            </c:dLbl>
            <c:dLbl>
              <c:idx val="8"/>
              <c:layout>
                <c:manualLayout>
                  <c:x val="0.3561181434599156"/>
                  <c:y val="-1.423149692487607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86%</a:t>
                    </a:r>
                  </a:p>
                </c:rich>
              </c:tx>
              <c:showVal val="1"/>
            </c:dLbl>
            <c:dLbl>
              <c:idx val="9"/>
              <c:layout>
                <c:manualLayout>
                  <c:x val="0.36118143459915614"/>
                  <c:y val="-1.423149692487607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86%</a:t>
                    </a:r>
                  </a:p>
                </c:rich>
              </c:tx>
              <c:showVal val="1"/>
            </c:dLbl>
            <c:dLbl>
              <c:idx val="11"/>
              <c:layout>
                <c:manualLayout>
                  <c:x val="0.35443037974683544"/>
                  <c:y val="-2.846299384975215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86%</a:t>
                    </a:r>
                  </a:p>
                </c:rich>
              </c:tx>
              <c:showVal val="1"/>
            </c:dLbl>
            <c:txPr>
              <a:bodyPr/>
              <a:lstStyle/>
              <a:p>
                <a:pPr>
                  <a:defRPr b="1">
                    <a:latin typeface="Century Gothic" pitchFamily="34" charset="0"/>
                  </a:defRPr>
                </a:pPr>
                <a:endParaRPr lang="es-MX"/>
              </a:p>
            </c:txPr>
            <c:showVal val="1"/>
          </c:dLbls>
          <c:cat>
            <c:strRef>
              <c:f>'Estadística de Asistencia'!$B$6:$M$6</c:f>
              <c:strCache>
                <c:ptCount val="12"/>
                <c:pt idx="0">
                  <c:v> 09/02/2016</c:v>
                </c:pt>
                <c:pt idx="1">
                  <c:v>02/03/2016</c:v>
                </c:pt>
                <c:pt idx="2">
                  <c:v>20/04/2016</c:v>
                </c:pt>
                <c:pt idx="3">
                  <c:v>18/05/2016</c:v>
                </c:pt>
                <c:pt idx="4">
                  <c:v>15/06/2016</c:v>
                </c:pt>
                <c:pt idx="5">
                  <c:v>20/07/2016</c:v>
                </c:pt>
                <c:pt idx="6">
                  <c:v>24/08/2016</c:v>
                </c:pt>
                <c:pt idx="7">
                  <c:v>01/09/2016</c:v>
                </c:pt>
                <c:pt idx="8">
                  <c:v>15/09/2016</c:v>
                </c:pt>
                <c:pt idx="9">
                  <c:v>26/10/2016</c:v>
                </c:pt>
                <c:pt idx="10">
                  <c:v>Noviembre</c:v>
                </c:pt>
                <c:pt idx="11">
                  <c:v>07/12/2016</c:v>
                </c:pt>
              </c:strCache>
            </c:strRef>
          </c:cat>
          <c:val>
            <c:numRef>
              <c:f>'Estadística de Asistencia'!$B$21:$M$21</c:f>
              <c:numCache>
                <c:formatCode>0</c:formatCode>
                <c:ptCount val="12"/>
                <c:pt idx="0">
                  <c:v>69.230769230769226</c:v>
                </c:pt>
                <c:pt idx="1">
                  <c:v>78.571428571428569</c:v>
                </c:pt>
                <c:pt idx="2">
                  <c:v>78.571428571428569</c:v>
                </c:pt>
                <c:pt idx="3">
                  <c:v>71.428571428571431</c:v>
                </c:pt>
                <c:pt idx="4">
                  <c:v>85.714285714285708</c:v>
                </c:pt>
                <c:pt idx="5">
                  <c:v>78.571428571428569</c:v>
                </c:pt>
                <c:pt idx="6">
                  <c:v>78.571428571428569</c:v>
                </c:pt>
                <c:pt idx="7">
                  <c:v>78.571428571428569</c:v>
                </c:pt>
                <c:pt idx="8">
                  <c:v>85.714285714285708</c:v>
                </c:pt>
                <c:pt idx="9">
                  <c:v>85.714285714285708</c:v>
                </c:pt>
                <c:pt idx="11">
                  <c:v>85.714285714285708</c:v>
                </c:pt>
              </c:numCache>
            </c:numRef>
          </c:val>
        </c:ser>
        <c:dLbls>
          <c:showVal val="1"/>
        </c:dLbls>
        <c:gapWidth val="272"/>
        <c:gapDepth val="202"/>
        <c:shape val="cylinder"/>
        <c:axId val="111131264"/>
        <c:axId val="111161728"/>
        <c:axId val="0"/>
      </c:bar3DChart>
      <c:catAx>
        <c:axId val="111131264"/>
        <c:scaling>
          <c:orientation val="minMax"/>
        </c:scaling>
        <c:axPos val="l"/>
        <c:numFmt formatCode="General" sourceLinked="1"/>
        <c:majorTickMark val="none"/>
        <c:tickLblPos val="nextTo"/>
        <c:txPr>
          <a:bodyPr/>
          <a:lstStyle/>
          <a:p>
            <a:pPr>
              <a:defRPr sz="800">
                <a:latin typeface="Century Gothic" pitchFamily="34" charset="0"/>
              </a:defRPr>
            </a:pPr>
            <a:endParaRPr lang="es-MX"/>
          </a:p>
        </c:txPr>
        <c:crossAx val="111161728"/>
        <c:crosses val="autoZero"/>
        <c:auto val="1"/>
        <c:lblAlgn val="ctr"/>
        <c:lblOffset val="100"/>
      </c:catAx>
      <c:valAx>
        <c:axId val="111161728"/>
        <c:scaling>
          <c:orientation val="minMax"/>
          <c:max val="100"/>
          <c:min val="30"/>
        </c:scaling>
        <c:axPos val="b"/>
        <c:majorGridlines/>
        <c:numFmt formatCode="0" sourceLinked="1"/>
        <c:majorTickMark val="none"/>
        <c:tickLblPos val="nextTo"/>
        <c:spPr>
          <a:ln w="41275"/>
        </c:spPr>
        <c:txPr>
          <a:bodyPr/>
          <a:lstStyle/>
          <a:p>
            <a:pPr>
              <a:defRPr sz="800">
                <a:latin typeface="Century Gothic" pitchFamily="34" charset="0"/>
              </a:defRPr>
            </a:pPr>
            <a:endParaRPr lang="es-MX"/>
          </a:p>
        </c:txPr>
        <c:crossAx val="111131264"/>
        <c:crosses val="autoZero"/>
        <c:crossBetween val="between"/>
        <c:majorUnit val="10"/>
      </c:valAx>
    </c:plotArea>
    <c:plotVisOnly val="1"/>
    <c:dispBlanksAs val="gap"/>
  </c:chart>
  <c:spPr>
    <a:ln>
      <a:noFill/>
    </a:ln>
  </c:spPr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512234</xdr:colOff>
      <xdr:row>23</xdr:row>
      <xdr:rowOff>169334</xdr:rowOff>
    </xdr:from>
    <xdr:to>
      <xdr:col>16</xdr:col>
      <xdr:colOff>455083</xdr:colOff>
      <xdr:row>44</xdr:row>
      <xdr:rowOff>139700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2051049</xdr:colOff>
      <xdr:row>0</xdr:row>
      <xdr:rowOff>127000</xdr:rowOff>
    </xdr:from>
    <xdr:to>
      <xdr:col>1</xdr:col>
      <xdr:colOff>656166</xdr:colOff>
      <xdr:row>3</xdr:row>
      <xdr:rowOff>254000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 cstate="print">
          <a:extLst/>
        </a:blip>
        <a:srcRect/>
        <a:stretch>
          <a:fillRect/>
        </a:stretch>
      </xdr:blipFill>
      <xdr:spPr bwMode="auto">
        <a:xfrm>
          <a:off x="2051049" y="127000"/>
          <a:ext cx="1155700" cy="1270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228599</xdr:colOff>
      <xdr:row>23</xdr:row>
      <xdr:rowOff>170657</xdr:rowOff>
    </xdr:from>
    <xdr:to>
      <xdr:col>6</xdr:col>
      <xdr:colOff>95249</xdr:colOff>
      <xdr:row>45</xdr:row>
      <xdr:rowOff>63500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338666</xdr:colOff>
      <xdr:row>47</xdr:row>
      <xdr:rowOff>141816</xdr:rowOff>
    </xdr:from>
    <xdr:to>
      <xdr:col>7</xdr:col>
      <xdr:colOff>232833</xdr:colOff>
      <xdr:row>71</xdr:row>
      <xdr:rowOff>31750</xdr:rowOff>
    </xdr:to>
    <xdr:graphicFrame macro="">
      <xdr:nvGraphicFramePr>
        <xdr:cNvPr id="6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12</xdr:col>
      <xdr:colOff>814917</xdr:colOff>
      <xdr:row>0</xdr:row>
      <xdr:rowOff>127000</xdr:rowOff>
    </xdr:from>
    <xdr:to>
      <xdr:col>13</xdr:col>
      <xdr:colOff>1123951</xdr:colOff>
      <xdr:row>3</xdr:row>
      <xdr:rowOff>254000</xdr:rowOff>
    </xdr:to>
    <xdr:pic>
      <xdr:nvPicPr>
        <xdr:cNvPr id="7" name="6 Imagen"/>
        <xdr:cNvPicPr/>
      </xdr:nvPicPr>
      <xdr:blipFill>
        <a:blip xmlns:r="http://schemas.openxmlformats.org/officeDocument/2006/relationships" r:embed="rId2" cstate="print">
          <a:extLst/>
        </a:blip>
        <a:srcRect/>
        <a:stretch>
          <a:fillRect/>
        </a:stretch>
      </xdr:blipFill>
      <xdr:spPr bwMode="auto">
        <a:xfrm>
          <a:off x="12065000" y="127000"/>
          <a:ext cx="1155700" cy="1270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zapopan.gob.mx/wp-content/uploads/2016/12/Informacion_nov_16.pdf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"/>
  <sheetViews>
    <sheetView tabSelected="1" zoomScale="90" zoomScaleNormal="90" zoomScaleSheetLayoutView="100" workbookViewId="0">
      <selection activeCell="A5" sqref="A5:A6"/>
    </sheetView>
  </sheetViews>
  <sheetFormatPr baseColWidth="10" defaultRowHeight="15"/>
  <cols>
    <col min="1" max="1" width="38.28515625" customWidth="1"/>
    <col min="2" max="11" width="12.7109375" customWidth="1"/>
    <col min="12" max="12" width="12.7109375" style="12" customWidth="1"/>
    <col min="13" max="13" width="12.7109375" customWidth="1"/>
    <col min="14" max="15" width="20.85546875" customWidth="1"/>
  </cols>
  <sheetData>
    <row r="1" spans="1:15" ht="30" customHeight="1">
      <c r="A1" s="17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9"/>
    </row>
    <row r="2" spans="1:15" ht="30" customHeight="1">
      <c r="A2" s="20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2"/>
    </row>
    <row r="3" spans="1:15" ht="30" customHeight="1">
      <c r="A3" s="20" t="s">
        <v>2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2"/>
    </row>
    <row r="4" spans="1:15" ht="30" customHeight="1">
      <c r="A4" s="20" t="s">
        <v>3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2"/>
    </row>
    <row r="5" spans="1:15" ht="30" customHeight="1">
      <c r="A5" s="23" t="s">
        <v>4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</row>
    <row r="6" spans="1:15" ht="27">
      <c r="A6" s="23"/>
      <c r="B6" s="3" t="s">
        <v>24</v>
      </c>
      <c r="C6" s="3">
        <v>42431</v>
      </c>
      <c r="D6" s="3">
        <v>42480</v>
      </c>
      <c r="E6" s="3">
        <v>42508</v>
      </c>
      <c r="F6" s="3">
        <v>42536</v>
      </c>
      <c r="G6" s="3">
        <v>42571</v>
      </c>
      <c r="H6" s="3">
        <v>42606</v>
      </c>
      <c r="I6" s="3">
        <v>42614</v>
      </c>
      <c r="J6" s="3">
        <v>42628</v>
      </c>
      <c r="K6" s="13">
        <v>42669</v>
      </c>
      <c r="L6" s="13" t="s">
        <v>5</v>
      </c>
      <c r="M6" s="3">
        <v>42711</v>
      </c>
      <c r="N6" s="2" t="s">
        <v>6</v>
      </c>
      <c r="O6" s="2" t="s">
        <v>7</v>
      </c>
    </row>
    <row r="7" spans="1:15" ht="24.95" customHeight="1">
      <c r="A7" s="4" t="s">
        <v>8</v>
      </c>
      <c r="B7" s="5">
        <v>1</v>
      </c>
      <c r="C7" s="5">
        <v>1</v>
      </c>
      <c r="D7" s="5">
        <v>1</v>
      </c>
      <c r="E7" s="5">
        <v>1</v>
      </c>
      <c r="F7" s="5">
        <v>1</v>
      </c>
      <c r="G7" s="5">
        <v>1</v>
      </c>
      <c r="H7" s="5">
        <v>1</v>
      </c>
      <c r="I7" s="5">
        <v>1</v>
      </c>
      <c r="J7" s="5">
        <v>1</v>
      </c>
      <c r="K7" s="5">
        <v>1</v>
      </c>
      <c r="L7" s="14" t="s">
        <v>25</v>
      </c>
      <c r="M7" s="5">
        <v>1</v>
      </c>
      <c r="N7" s="6">
        <f>SUM(B7:M7)</f>
        <v>11</v>
      </c>
      <c r="O7" s="7">
        <f>(N7*100)/$N$7</f>
        <v>100</v>
      </c>
    </row>
    <row r="8" spans="1:15" ht="24.95" customHeight="1">
      <c r="A8" s="4" t="s">
        <v>9</v>
      </c>
      <c r="B8" s="5">
        <v>1</v>
      </c>
      <c r="C8" s="5">
        <v>1</v>
      </c>
      <c r="D8" s="5">
        <v>1</v>
      </c>
      <c r="E8" s="5">
        <v>1</v>
      </c>
      <c r="F8" s="5">
        <v>1</v>
      </c>
      <c r="G8" s="5">
        <v>1</v>
      </c>
      <c r="H8" s="5">
        <v>1</v>
      </c>
      <c r="I8" s="5">
        <v>1</v>
      </c>
      <c r="J8" s="5">
        <v>1</v>
      </c>
      <c r="K8" s="5">
        <v>1</v>
      </c>
      <c r="L8" s="15"/>
      <c r="M8" s="5">
        <v>1</v>
      </c>
      <c r="N8" s="6">
        <f t="shared" ref="N8:N20" si="0">SUM(B8:M8)</f>
        <v>11</v>
      </c>
      <c r="O8" s="7">
        <f t="shared" ref="O8:O20" si="1">(N8*100)/$N$7</f>
        <v>100</v>
      </c>
    </row>
    <row r="9" spans="1:15" ht="24.95" customHeight="1">
      <c r="A9" s="4" t="s">
        <v>10</v>
      </c>
      <c r="B9" s="5">
        <v>1</v>
      </c>
      <c r="C9" s="5">
        <v>1</v>
      </c>
      <c r="D9" s="5">
        <v>1</v>
      </c>
      <c r="E9" s="5">
        <v>1</v>
      </c>
      <c r="F9" s="5">
        <v>1</v>
      </c>
      <c r="G9" s="5">
        <v>1</v>
      </c>
      <c r="H9" s="5">
        <v>1</v>
      </c>
      <c r="I9" s="5">
        <v>1</v>
      </c>
      <c r="J9" s="5">
        <v>1</v>
      </c>
      <c r="K9" s="5">
        <v>1</v>
      </c>
      <c r="L9" s="15"/>
      <c r="M9" s="5">
        <v>1</v>
      </c>
      <c r="N9" s="6">
        <f t="shared" si="0"/>
        <v>11</v>
      </c>
      <c r="O9" s="7">
        <f t="shared" si="1"/>
        <v>100</v>
      </c>
    </row>
    <row r="10" spans="1:15" ht="24.95" customHeight="1">
      <c r="A10" s="8" t="s">
        <v>11</v>
      </c>
      <c r="B10" s="5">
        <v>1</v>
      </c>
      <c r="C10" s="5">
        <v>1</v>
      </c>
      <c r="D10" s="5">
        <v>1</v>
      </c>
      <c r="E10" s="5">
        <v>1</v>
      </c>
      <c r="F10" s="5">
        <v>1</v>
      </c>
      <c r="G10" s="5">
        <v>1</v>
      </c>
      <c r="H10" s="5">
        <v>1</v>
      </c>
      <c r="I10" s="5">
        <v>1</v>
      </c>
      <c r="J10" s="5">
        <v>1</v>
      </c>
      <c r="K10" s="5">
        <v>1</v>
      </c>
      <c r="L10" s="15"/>
      <c r="M10" s="5">
        <v>1</v>
      </c>
      <c r="N10" s="6">
        <f t="shared" si="0"/>
        <v>11</v>
      </c>
      <c r="O10" s="7">
        <f t="shared" si="1"/>
        <v>100</v>
      </c>
    </row>
    <row r="11" spans="1:15" ht="24.95" customHeight="1">
      <c r="A11" s="9" t="s">
        <v>12</v>
      </c>
      <c r="B11" s="5">
        <v>1</v>
      </c>
      <c r="C11" s="5">
        <v>1</v>
      </c>
      <c r="D11" s="5">
        <v>1</v>
      </c>
      <c r="E11" s="5">
        <v>1</v>
      </c>
      <c r="F11" s="5">
        <v>1</v>
      </c>
      <c r="G11" s="5">
        <v>1</v>
      </c>
      <c r="H11" s="5">
        <v>1</v>
      </c>
      <c r="I11" s="5">
        <v>1</v>
      </c>
      <c r="J11" s="5">
        <v>1</v>
      </c>
      <c r="K11" s="5">
        <v>1</v>
      </c>
      <c r="L11" s="15"/>
      <c r="M11" s="5">
        <v>1</v>
      </c>
      <c r="N11" s="6">
        <f t="shared" si="0"/>
        <v>11</v>
      </c>
      <c r="O11" s="7">
        <f t="shared" si="1"/>
        <v>100</v>
      </c>
    </row>
    <row r="12" spans="1:15" ht="24.95" customHeight="1">
      <c r="A12" s="4" t="s">
        <v>13</v>
      </c>
      <c r="B12" s="5">
        <v>1</v>
      </c>
      <c r="C12" s="5">
        <v>1</v>
      </c>
      <c r="D12" s="5">
        <v>1</v>
      </c>
      <c r="E12" s="5">
        <v>1</v>
      </c>
      <c r="F12" s="5">
        <v>1</v>
      </c>
      <c r="G12" s="5">
        <v>1</v>
      </c>
      <c r="H12" s="5">
        <v>1</v>
      </c>
      <c r="I12" s="5">
        <v>1</v>
      </c>
      <c r="J12" s="5">
        <v>1</v>
      </c>
      <c r="K12" s="5">
        <v>1</v>
      </c>
      <c r="L12" s="15"/>
      <c r="M12" s="5">
        <v>1</v>
      </c>
      <c r="N12" s="6">
        <f t="shared" si="0"/>
        <v>11</v>
      </c>
      <c r="O12" s="7">
        <f t="shared" si="1"/>
        <v>100</v>
      </c>
    </row>
    <row r="13" spans="1:15" ht="24.95" customHeight="1">
      <c r="A13" s="4" t="s">
        <v>14</v>
      </c>
      <c r="B13" s="5">
        <v>1</v>
      </c>
      <c r="C13" s="5">
        <v>1</v>
      </c>
      <c r="D13" s="5">
        <v>1</v>
      </c>
      <c r="E13" s="5">
        <v>1</v>
      </c>
      <c r="F13" s="5">
        <v>1</v>
      </c>
      <c r="G13" s="5">
        <v>1</v>
      </c>
      <c r="H13" s="5">
        <v>1</v>
      </c>
      <c r="I13" s="5">
        <v>1</v>
      </c>
      <c r="J13" s="5">
        <v>1</v>
      </c>
      <c r="K13" s="5">
        <v>1</v>
      </c>
      <c r="L13" s="15"/>
      <c r="M13" s="5">
        <v>1</v>
      </c>
      <c r="N13" s="6">
        <f t="shared" si="0"/>
        <v>11</v>
      </c>
      <c r="O13" s="7">
        <f t="shared" si="1"/>
        <v>100</v>
      </c>
    </row>
    <row r="14" spans="1:15" ht="24.95" customHeight="1">
      <c r="A14" s="4" t="s">
        <v>15</v>
      </c>
      <c r="B14" s="5">
        <v>1</v>
      </c>
      <c r="C14" s="5">
        <v>0</v>
      </c>
      <c r="D14" s="5">
        <v>1</v>
      </c>
      <c r="E14" s="5">
        <v>0</v>
      </c>
      <c r="F14" s="5">
        <v>1</v>
      </c>
      <c r="G14" s="5">
        <v>1</v>
      </c>
      <c r="H14" s="5">
        <v>0</v>
      </c>
      <c r="I14" s="5">
        <v>1</v>
      </c>
      <c r="J14" s="5">
        <v>1</v>
      </c>
      <c r="K14" s="5">
        <v>1</v>
      </c>
      <c r="L14" s="15"/>
      <c r="M14" s="5">
        <v>0</v>
      </c>
      <c r="N14" s="6">
        <f t="shared" si="0"/>
        <v>7</v>
      </c>
      <c r="O14" s="7">
        <f t="shared" si="1"/>
        <v>63.636363636363633</v>
      </c>
    </row>
    <row r="15" spans="1:15" ht="24.95" customHeight="1">
      <c r="A15" s="9" t="s">
        <v>16</v>
      </c>
      <c r="B15" s="5">
        <v>1</v>
      </c>
      <c r="C15" s="5">
        <v>1</v>
      </c>
      <c r="D15" s="5">
        <v>1</v>
      </c>
      <c r="E15" s="5">
        <v>1</v>
      </c>
      <c r="F15" s="5">
        <v>1</v>
      </c>
      <c r="G15" s="5">
        <v>1</v>
      </c>
      <c r="H15" s="5">
        <v>1</v>
      </c>
      <c r="I15" s="5">
        <v>1</v>
      </c>
      <c r="J15" s="5">
        <v>1</v>
      </c>
      <c r="K15" s="5">
        <v>1</v>
      </c>
      <c r="L15" s="15"/>
      <c r="M15" s="5">
        <v>1</v>
      </c>
      <c r="N15" s="6">
        <f t="shared" si="0"/>
        <v>11</v>
      </c>
      <c r="O15" s="7">
        <f t="shared" si="1"/>
        <v>100</v>
      </c>
    </row>
    <row r="16" spans="1:15" ht="24.95" customHeight="1">
      <c r="A16" s="9" t="s">
        <v>17</v>
      </c>
      <c r="B16" s="5">
        <v>0</v>
      </c>
      <c r="C16" s="5">
        <v>1</v>
      </c>
      <c r="D16" s="5">
        <v>1</v>
      </c>
      <c r="E16" s="5">
        <v>1</v>
      </c>
      <c r="F16" s="5">
        <v>1</v>
      </c>
      <c r="G16" s="5">
        <v>1</v>
      </c>
      <c r="H16" s="5">
        <v>1</v>
      </c>
      <c r="I16" s="5">
        <v>1</v>
      </c>
      <c r="J16" s="5">
        <v>1</v>
      </c>
      <c r="K16" s="5">
        <v>1</v>
      </c>
      <c r="L16" s="15"/>
      <c r="M16" s="5">
        <v>1</v>
      </c>
      <c r="N16" s="6">
        <f t="shared" si="0"/>
        <v>10</v>
      </c>
      <c r="O16" s="7">
        <f t="shared" si="1"/>
        <v>90.909090909090907</v>
      </c>
    </row>
    <row r="17" spans="1:15" ht="30.75" customHeight="1">
      <c r="A17" s="9" t="s">
        <v>18</v>
      </c>
      <c r="B17" s="10" t="s">
        <v>19</v>
      </c>
      <c r="C17" s="5">
        <v>1</v>
      </c>
      <c r="D17" s="5">
        <v>1</v>
      </c>
      <c r="E17" s="5">
        <v>1</v>
      </c>
      <c r="F17" s="5">
        <v>1</v>
      </c>
      <c r="G17" s="5">
        <v>1</v>
      </c>
      <c r="H17" s="5">
        <v>1</v>
      </c>
      <c r="I17" s="5">
        <v>1</v>
      </c>
      <c r="J17" s="5">
        <v>1</v>
      </c>
      <c r="K17" s="5">
        <v>1</v>
      </c>
      <c r="L17" s="15"/>
      <c r="M17" s="5">
        <v>1</v>
      </c>
      <c r="N17" s="6">
        <f t="shared" si="0"/>
        <v>10</v>
      </c>
      <c r="O17" s="7">
        <f>(N17*100)/$N$17</f>
        <v>100</v>
      </c>
    </row>
    <row r="18" spans="1:15" ht="24.95" customHeight="1">
      <c r="A18" s="4" t="s">
        <v>20</v>
      </c>
      <c r="B18" s="5">
        <v>0</v>
      </c>
      <c r="C18" s="5">
        <v>1</v>
      </c>
      <c r="D18" s="5">
        <v>0</v>
      </c>
      <c r="E18" s="5">
        <v>0</v>
      </c>
      <c r="F18" s="5">
        <v>1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15"/>
      <c r="M18" s="5">
        <v>1</v>
      </c>
      <c r="N18" s="6">
        <f t="shared" si="0"/>
        <v>3</v>
      </c>
      <c r="O18" s="7">
        <f t="shared" si="1"/>
        <v>27.272727272727273</v>
      </c>
    </row>
    <row r="19" spans="1:15" ht="24.95" customHeight="1">
      <c r="A19" s="4" t="s">
        <v>21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1</v>
      </c>
      <c r="I19" s="5">
        <v>0</v>
      </c>
      <c r="J19" s="5">
        <v>1</v>
      </c>
      <c r="K19" s="5">
        <v>1</v>
      </c>
      <c r="L19" s="15"/>
      <c r="M19" s="5">
        <v>1</v>
      </c>
      <c r="N19" s="6">
        <f t="shared" si="0"/>
        <v>4</v>
      </c>
      <c r="O19" s="7">
        <f t="shared" si="1"/>
        <v>36.363636363636367</v>
      </c>
    </row>
    <row r="20" spans="1:15" ht="24.95" customHeight="1">
      <c r="A20" s="4" t="s">
        <v>22</v>
      </c>
      <c r="B20" s="5">
        <v>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16"/>
      <c r="M20" s="5">
        <v>0</v>
      </c>
      <c r="N20" s="6">
        <f t="shared" si="0"/>
        <v>0</v>
      </c>
      <c r="O20" s="7">
        <f t="shared" si="1"/>
        <v>0</v>
      </c>
    </row>
    <row r="21" spans="1:15" ht="30" customHeight="1">
      <c r="A21" s="1" t="s">
        <v>23</v>
      </c>
      <c r="B21" s="11">
        <f>SUM(B7:B20)/13*100</f>
        <v>69.230769230769226</v>
      </c>
      <c r="C21" s="11">
        <f>SUM(C7:C20)/14*100</f>
        <v>78.571428571428569</v>
      </c>
      <c r="D21" s="11">
        <f t="shared" ref="D21:M21" si="2">SUM(D7:D20)/14*100</f>
        <v>78.571428571428569</v>
      </c>
      <c r="E21" s="11">
        <f>SUM(E7:E20)/14*100</f>
        <v>71.428571428571431</v>
      </c>
      <c r="F21" s="11">
        <f>SUM(F7:F20)/14*100</f>
        <v>85.714285714285708</v>
      </c>
      <c r="G21" s="11">
        <f t="shared" si="2"/>
        <v>78.571428571428569</v>
      </c>
      <c r="H21" s="11">
        <f t="shared" si="2"/>
        <v>78.571428571428569</v>
      </c>
      <c r="I21" s="11">
        <f t="shared" si="2"/>
        <v>78.571428571428569</v>
      </c>
      <c r="J21" s="11">
        <f t="shared" si="2"/>
        <v>85.714285714285708</v>
      </c>
      <c r="K21" s="11">
        <f t="shared" si="2"/>
        <v>85.714285714285708</v>
      </c>
      <c r="L21" s="11"/>
      <c r="M21" s="11">
        <f t="shared" si="2"/>
        <v>85.714285714285708</v>
      </c>
      <c r="N21" s="11"/>
      <c r="O21" s="6"/>
    </row>
  </sheetData>
  <mergeCells count="7">
    <mergeCell ref="L7:L20"/>
    <mergeCell ref="A1:O1"/>
    <mergeCell ref="A2:O2"/>
    <mergeCell ref="A3:O3"/>
    <mergeCell ref="A4:O4"/>
    <mergeCell ref="A5:A6"/>
    <mergeCell ref="B5:O5"/>
  </mergeCells>
  <hyperlinks>
    <hyperlink ref="L7:L20" r:id="rId1" display="En este mes el consejo no sesionó"/>
  </hyperlinks>
  <pageMargins left="0.7" right="0.7" top="0.75" bottom="0.75" header="0.3" footer="0.3"/>
  <pageSetup paperSize="5" scale="43" orientation="landscape" r:id="rId2"/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Estadística de Asistencia</vt:lpstr>
      <vt:lpstr>'Estadística de Asistencia'!Área_de_impresión</vt:lpstr>
    </vt:vector>
  </TitlesOfParts>
  <Company>Municipio de Zapopan Jalisco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smarquez</dc:creator>
  <cp:lastModifiedBy>scisneros</cp:lastModifiedBy>
  <dcterms:created xsi:type="dcterms:W3CDTF">2016-04-20T18:19:39Z</dcterms:created>
  <dcterms:modified xsi:type="dcterms:W3CDTF">2017-01-30T22:53:59Z</dcterms:modified>
</cp:coreProperties>
</file>