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s Comur" sheetId="1" r:id="rId1"/>
  </sheets>
  <definedNames>
    <definedName name="_xlnm.Print_Area" localSheetId="0">'Estadísticas Comur'!$A$1:$O$65</definedName>
  </definedNames>
  <calcPr calcId="125725"/>
</workbook>
</file>

<file path=xl/calcChain.xml><?xml version="1.0" encoding="utf-8"?>
<calcChain xmlns="http://schemas.openxmlformats.org/spreadsheetml/2006/main">
  <c r="N9" i="1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8"/>
  <c r="O8" s="1"/>
  <c r="M20"/>
  <c r="L20"/>
  <c r="K20"/>
  <c r="J20"/>
  <c r="I20"/>
  <c r="H20"/>
  <c r="G20"/>
  <c r="F20"/>
  <c r="E20"/>
  <c r="D20"/>
  <c r="C20"/>
  <c r="B20"/>
  <c r="O20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C10" authorId="0">
      <text>
        <r>
          <rPr>
            <b/>
            <sz val="8"/>
            <color indexed="81"/>
            <rFont val="Century Gothic"/>
            <family val="2"/>
          </rPr>
          <t>Inasistencia Justificada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<sst xmlns="http://schemas.openxmlformats.org/spreadsheetml/2006/main" count="40" uniqueCount="35">
  <si>
    <t>AYUNTAMIENTO DE ZAPOPAN, JALISCO</t>
  </si>
  <si>
    <t>TRANSPARENCIA Y BUENAS PRÁCTICAS</t>
  </si>
  <si>
    <t>ESTADÍSTICA DE ASISTENCIA COMISIONES EDILICIAS 2016</t>
  </si>
  <si>
    <t>COMISIÓN MUNICIPAL DE REGULARIZACIÓN (COMUR)</t>
  </si>
  <si>
    <t>Comisión Municipal de Regularización</t>
  </si>
  <si>
    <t xml:space="preserve">NOMBRE DE LOS INTEGRANTES DE LA COMISIÓN O CONSEJO </t>
  </si>
  <si>
    <t>ASISTENCIA</t>
  </si>
  <si>
    <t>Enero</t>
  </si>
  <si>
    <t>Marzo</t>
  </si>
  <si>
    <t>Abril</t>
  </si>
  <si>
    <t>Julio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</si>
  <si>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</si>
  <si>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</si>
  <si>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</si>
  <si>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</si>
  <si>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</si>
  <si>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</si>
  <si>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regidor</t>
  </si>
  <si>
    <t>Jesús Pablo Lemus Navarro</t>
  </si>
  <si>
    <t>Salvador Rizo Castelo</t>
  </si>
  <si>
    <t>Alejandro Pineda Valenzuela</t>
  </si>
  <si>
    <t>Mario Alberto Rodríguez Carrillo</t>
  </si>
  <si>
    <t xml:space="preserve"> Michelle Leaño Aceves</t>
  </si>
  <si>
    <t>José Luis Tostado Bastidas</t>
  </si>
  <si>
    <t>Ricardo Rodríguez Jiménez</t>
  </si>
  <si>
    <t>Fernando Araiza Santana</t>
  </si>
  <si>
    <t>Luis García Sotelo</t>
  </si>
  <si>
    <t>Jorge G. García Juárez</t>
  </si>
  <si>
    <t>Carlos Márquez Rico</t>
  </si>
  <si>
    <t>% TOTAL DE ASISTENCIA POR SESIÓN</t>
  </si>
  <si>
    <t>En este Mes no se sesionó</t>
  </si>
  <si>
    <t>En este mes  no sesionó</t>
  </si>
  <si>
    <t>José Trinidad Padilla López</t>
  </si>
  <si>
    <t xml:space="preserve">Este mes no sesionó  </t>
  </si>
  <si>
    <t>Este mes no sesiono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</si>
</sst>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Century Gothic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.8000000000000007"/>
      <color theme="10"/>
      <name val="Calibri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11" fillId="0" borderId="7" xfId="5" applyFont="1" applyBorder="1" applyAlignment="1" applyProtection="1">
      <alignment horizontal="center" vertical="center" wrapText="1"/>
    </xf>
    <xf numFmtId="0" fontId="11" fillId="0" borderId="8" xfId="5" applyFont="1" applyBorder="1" applyAlignment="1" applyProtection="1">
      <alignment horizontal="center" vertical="center" wrapText="1"/>
    </xf>
    <xf numFmtId="0" fontId="11" fillId="0" borderId="9" xfId="5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0" fillId="0" borderId="7" xfId="5" applyBorder="1" applyAlignment="1" applyProtection="1">
      <alignment horizontal="center" vertical="center" wrapText="1"/>
    </xf>
    <xf numFmtId="0" fontId="10" fillId="0" borderId="8" xfId="5" applyBorder="1" applyAlignment="1" applyProtection="1">
      <alignment horizontal="center" vertical="center" wrapText="1"/>
    </xf>
    <xf numFmtId="0" fontId="10" fillId="0" borderId="9" xfId="5" applyBorder="1" applyAlignment="1" applyProtection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669"/>
          <c:y val="3.4913794623137623E-2"/>
        </c:manualLayout>
      </c:layout>
    </c:title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ser>
          <c:idx val="0"/>
          <c:order val="0"/>
          <c:cat>
            <c:strRef>
              <c:f>'Estadísticas Comur'!$A$8:$A$19</c:f>
              <c:strCache>
                <c:ptCount val="12"/>
                <c:pt idx="0">
                  <c:v>Jesús Pablo Lemus Navarro</c:v>
                </c:pt>
                <c:pt idx="1">
                  <c:v>José Trinidad Padilla López</c:v>
                </c:pt>
                <c:pt idx="2">
                  <c:v>Salvador Rizo Castelo</c:v>
                </c:pt>
                <c:pt idx="3">
                  <c:v>Alejandro Pineda Valenzuela</c:v>
                </c:pt>
                <c:pt idx="4">
                  <c:v>Mario Alberto Rodríguez Carrillo</c:v>
                </c:pt>
                <c:pt idx="5">
                  <c:v> Michelle Leaño Aceves</c:v>
                </c:pt>
                <c:pt idx="6">
                  <c:v>José Luis Tostado Bastidas</c:v>
                </c:pt>
                <c:pt idx="7">
                  <c:v>Ricardo Rodríguez Jiménez</c:v>
                </c:pt>
                <c:pt idx="8">
                  <c:v>Fernando Araiza Santana</c:v>
                </c:pt>
                <c:pt idx="9">
                  <c:v>Luis García Sotelo</c:v>
                </c:pt>
                <c:pt idx="10">
                  <c:v>Jorge G. García Juárez</c:v>
                </c:pt>
                <c:pt idx="11">
                  <c:v>Carlos Márquez Rico</c:v>
                </c:pt>
              </c:strCache>
            </c:strRef>
          </c:cat>
          <c:val>
            <c:numRef>
              <c:f>'Estadísticas Comur'!$N$8:$N$19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axId val="104907904"/>
        <c:axId val="104909440"/>
      </c:barChart>
      <c:catAx>
        <c:axId val="104907904"/>
        <c:scaling>
          <c:orientation val="minMax"/>
        </c:scaling>
        <c:axPos val="l"/>
        <c:numFmt formatCode="General" sourceLinked="0"/>
        <c:tickLblPos val="nextTo"/>
        <c:crossAx val="104909440"/>
        <c:crosses val="autoZero"/>
        <c:auto val="1"/>
        <c:lblAlgn val="ctr"/>
        <c:lblOffset val="100"/>
        <c:tickLblSkip val="1"/>
      </c:catAx>
      <c:valAx>
        <c:axId val="104909440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10490790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Comur'!$A$8:$A$19</c:f>
              <c:strCache>
                <c:ptCount val="12"/>
                <c:pt idx="0">
                  <c:v>Jesús Pablo Lemus Navarro</c:v>
                </c:pt>
                <c:pt idx="1">
                  <c:v>José Trinidad Padilla López</c:v>
                </c:pt>
                <c:pt idx="2">
                  <c:v>Salvador Rizo Castelo</c:v>
                </c:pt>
                <c:pt idx="3">
                  <c:v>Alejandro Pineda Valenzuela</c:v>
                </c:pt>
                <c:pt idx="4">
                  <c:v>Mario Alberto Rodríguez Carrillo</c:v>
                </c:pt>
                <c:pt idx="5">
                  <c:v> Michelle Leaño Aceves</c:v>
                </c:pt>
                <c:pt idx="6">
                  <c:v>José Luis Tostado Bastidas</c:v>
                </c:pt>
                <c:pt idx="7">
                  <c:v>Ricardo Rodríguez Jiménez</c:v>
                </c:pt>
                <c:pt idx="8">
                  <c:v>Fernando Araiza Santana</c:v>
                </c:pt>
                <c:pt idx="9">
                  <c:v>Luis García Sotelo</c:v>
                </c:pt>
                <c:pt idx="10">
                  <c:v>Jorge G. García Juárez</c:v>
                </c:pt>
                <c:pt idx="11">
                  <c:v>Carlos Márquez Rico</c:v>
                </c:pt>
              </c:strCache>
            </c:strRef>
          </c:cat>
          <c:val>
            <c:numRef>
              <c:f>'Estadísticas Comur'!$O$8:$O$19</c:f>
              <c:numCache>
                <c:formatCode>0</c:formatCode>
                <c:ptCount val="12"/>
                <c:pt idx="0">
                  <c:v>150</c:v>
                </c:pt>
                <c:pt idx="1">
                  <c:v>150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50</c:v>
                </c:pt>
                <c:pt idx="6">
                  <c:v>100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37"/>
          <c:w val="0.42367151660390284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SESIÓN</a:t>
            </a:r>
          </a:p>
          <a:p>
            <a:pPr algn="r">
              <a:defRPr/>
            </a:pPr>
            <a:r>
              <a:rPr lang="es-MX"/>
              <a:t>COMISIÓN MUNICIPAL DE REGULARIZACIÓN</a:t>
            </a:r>
          </a:p>
        </c:rich>
      </c:tx>
      <c:layout>
        <c:manualLayout>
          <c:xMode val="edge"/>
          <c:yMode val="edge"/>
          <c:x val="0.22004855643044621"/>
          <c:y val="3.2407407407407655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delete val="1"/>
            </c:dLbl>
            <c:dLbl>
              <c:idx val="1"/>
              <c:layout>
                <c:manualLayout>
                  <c:x val="0.2323770630634952"/>
                  <c:y val="-1.6433853738701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.34699547930427338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0.43335182030759922"/>
                  <c:y val="-3.28677074774034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Val val="1"/>
          </c:dLbls>
          <c:cat>
            <c:strRef>
              <c:f>'Estadísticas Comur'!$B$7:$M$7</c:f>
              <c:strCache>
                <c:ptCount val="12"/>
                <c:pt idx="0">
                  <c:v>Enero</c:v>
                </c:pt>
                <c:pt idx="1">
                  <c:v>26/02/2016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30/06/2016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Comur'!$B$20:$M$20</c:f>
              <c:numCache>
                <c:formatCode>0</c:formatCode>
                <c:ptCount val="12"/>
                <c:pt idx="0">
                  <c:v>0</c:v>
                </c:pt>
                <c:pt idx="1">
                  <c:v>66.666666666666657</c:v>
                </c:pt>
                <c:pt idx="2">
                  <c:v>0</c:v>
                </c:pt>
                <c:pt idx="3">
                  <c:v>0</c:v>
                </c:pt>
                <c:pt idx="4">
                  <c:v>83.333333333333343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dLbls>
          <c:showVal val="1"/>
        </c:dLbls>
        <c:gapWidth val="272"/>
        <c:gapDepth val="202"/>
        <c:shape val="cylinder"/>
        <c:axId val="105417344"/>
        <c:axId val="105451904"/>
        <c:axId val="0"/>
      </c:bar3DChart>
      <c:catAx>
        <c:axId val="105417344"/>
        <c:scaling>
          <c:orientation val="minMax"/>
        </c:scaling>
        <c:axPos val="l"/>
        <c:numFmt formatCode="General" sourceLinked="1"/>
        <c:majorTickMark val="none"/>
        <c:tickLblPos val="nextTo"/>
        <c:crossAx val="105451904"/>
        <c:crosses val="autoZero"/>
        <c:auto val="1"/>
        <c:lblAlgn val="ctr"/>
        <c:lblOffset val="100"/>
      </c:catAx>
      <c:valAx>
        <c:axId val="105451904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crossAx val="10541734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21</xdr:row>
      <xdr:rowOff>137584</xdr:rowOff>
    </xdr:from>
    <xdr:to>
      <xdr:col>14</xdr:col>
      <xdr:colOff>889001</xdr:colOff>
      <xdr:row>42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2436019</xdr:colOff>
      <xdr:row>1</xdr:row>
      <xdr:rowOff>23813</xdr:rowOff>
    </xdr:from>
    <xdr:to>
      <xdr:col>1</xdr:col>
      <xdr:colOff>750094</xdr:colOff>
      <xdr:row>3</xdr:row>
      <xdr:rowOff>321467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436019" y="404813"/>
          <a:ext cx="1064419" cy="1083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</xdr:row>
      <xdr:rowOff>170657</xdr:rowOff>
    </xdr:from>
    <xdr:to>
      <xdr:col>5</xdr:col>
      <xdr:colOff>814917</xdr:colOff>
      <xdr:row>43</xdr:row>
      <xdr:rowOff>63500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45</xdr:row>
      <xdr:rowOff>141816</xdr:rowOff>
    </xdr:from>
    <xdr:to>
      <xdr:col>6</xdr:col>
      <xdr:colOff>438150</xdr:colOff>
      <xdr:row>66</xdr:row>
      <xdr:rowOff>5291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738187</xdr:colOff>
      <xdr:row>1</xdr:row>
      <xdr:rowOff>11907</xdr:rowOff>
    </xdr:from>
    <xdr:to>
      <xdr:col>13</xdr:col>
      <xdr:colOff>957262</xdr:colOff>
      <xdr:row>3</xdr:row>
      <xdr:rowOff>309561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799343" y="392907"/>
          <a:ext cx="1064419" cy="1083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1/Informacion_comur_dic_16.pdf" TargetMode="External"/><Relationship Id="rId3" Type="http://schemas.openxmlformats.org/officeDocument/2006/relationships/hyperlink" Target="http://www.zapopan.gob.mx/wp-content/uploads/2016/08/Informaci&#243;n-comur-julio.pdf" TargetMode="External"/><Relationship Id="rId7" Type="http://schemas.openxmlformats.org/officeDocument/2006/relationships/hyperlink" Target="http://www.zapopan.gob.mx/wp-content/uploads/2016/12/8VIkcomur_octubre_16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zapopan.gob.mx/wp-content/uploads/2016/05/Infoprmaci&#243;n-abril.pdf" TargetMode="External"/><Relationship Id="rId1" Type="http://schemas.openxmlformats.org/officeDocument/2006/relationships/hyperlink" Target="http://www.zapopan.gob.mx/wp-content/uploads/2016/04/Informaci&#243;n-relativa-al-mes-de-marzo-de-2016-en-este-mes-la-comisi&#243;n-no-sesesiono.pdf" TargetMode="External"/><Relationship Id="rId6" Type="http://schemas.openxmlformats.org/officeDocument/2006/relationships/hyperlink" Target="http://www.zapopan.gob.mx/wp-content/uploads/2016/12/COMUR-noviembr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zapopan.gob.mx/wp-content/uploads/2016/10/COMUR-septiembre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zapopan.gob.mx/wp-content/uploads/2016/09/comur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20"/>
  <sheetViews>
    <sheetView tabSelected="1" zoomScale="80" zoomScaleNormal="80" zoomScaleSheetLayoutView="100" workbookViewId="0">
      <selection activeCell="A6" sqref="A6:A7"/>
    </sheetView>
  </sheetViews>
  <sheetFormatPr baseColWidth="10" defaultColWidth="11.42578125" defaultRowHeight="15"/>
  <cols>
    <col min="1" max="1" width="41.28515625" customWidth="1"/>
    <col min="2" max="6" width="15.7109375" customWidth="1"/>
    <col min="7" max="13" width="12.7109375" customWidth="1"/>
    <col min="14" max="15" width="20.85546875" customWidth="1"/>
  </cols>
  <sheetData>
    <row r="1" spans="1:15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9.2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33" customHeight="1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33" customHeight="1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ht="38.25" customHeight="1">
      <c r="A5" s="17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55.5" customHeight="1">
      <c r="A6" s="20" t="s">
        <v>5</v>
      </c>
      <c r="B6" s="20" t="s">
        <v>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40.5" customHeight="1">
      <c r="A7" s="20"/>
      <c r="B7" s="1" t="s">
        <v>7</v>
      </c>
      <c r="C7" s="1">
        <v>42426</v>
      </c>
      <c r="D7" s="2" t="s">
        <v>8</v>
      </c>
      <c r="E7" s="2" t="s">
        <v>9</v>
      </c>
      <c r="F7" s="1">
        <v>42508</v>
      </c>
      <c r="G7" s="1">
        <v>42551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3" t="s">
        <v>16</v>
      </c>
      <c r="O7" s="3" t="s">
        <v>17</v>
      </c>
    </row>
    <row r="8" spans="1:15" ht="24.95" customHeight="1">
      <c r="A8" s="9" t="s">
        <v>18</v>
      </c>
      <c r="B8" s="11" t="s">
        <v>30</v>
      </c>
      <c r="C8" s="4">
        <v>1</v>
      </c>
      <c r="D8" s="11" t="s">
        <v>30</v>
      </c>
      <c r="E8" s="11" t="s">
        <v>31</v>
      </c>
      <c r="F8" s="10">
        <v>1</v>
      </c>
      <c r="G8" s="4">
        <v>1</v>
      </c>
      <c r="H8" s="11" t="s">
        <v>33</v>
      </c>
      <c r="I8" s="11" t="s">
        <v>33</v>
      </c>
      <c r="J8" s="11" t="s">
        <v>33</v>
      </c>
      <c r="K8" s="21" t="s">
        <v>33</v>
      </c>
      <c r="L8" s="11" t="s">
        <v>33</v>
      </c>
      <c r="M8" s="21" t="s">
        <v>34</v>
      </c>
      <c r="N8" s="5">
        <f>SUM(B8:M8)</f>
        <v>3</v>
      </c>
      <c r="O8" s="6">
        <f>(N8*100)/2</f>
        <v>150</v>
      </c>
    </row>
    <row r="9" spans="1:15" ht="24.95" customHeight="1">
      <c r="A9" s="9" t="s">
        <v>32</v>
      </c>
      <c r="B9" s="12"/>
      <c r="C9" s="4">
        <v>1</v>
      </c>
      <c r="D9" s="12"/>
      <c r="E9" s="12"/>
      <c r="F9" s="10">
        <v>1</v>
      </c>
      <c r="G9" s="4">
        <v>1</v>
      </c>
      <c r="H9" s="12"/>
      <c r="I9" s="12"/>
      <c r="J9" s="12"/>
      <c r="K9" s="22"/>
      <c r="L9" s="12"/>
      <c r="M9" s="22"/>
      <c r="N9" s="5">
        <f t="shared" ref="N9:N19" si="0">SUM(B9:M9)</f>
        <v>3</v>
      </c>
      <c r="O9" s="6">
        <f>(N9*100)/2</f>
        <v>150</v>
      </c>
    </row>
    <row r="10" spans="1:15" ht="24.95" customHeight="1">
      <c r="A10" s="9" t="s">
        <v>19</v>
      </c>
      <c r="B10" s="12"/>
      <c r="C10" s="4">
        <v>0</v>
      </c>
      <c r="D10" s="12"/>
      <c r="E10" s="12"/>
      <c r="F10" s="10">
        <v>1</v>
      </c>
      <c r="G10" s="4">
        <v>1</v>
      </c>
      <c r="H10" s="12"/>
      <c r="I10" s="12"/>
      <c r="J10" s="12"/>
      <c r="K10" s="22"/>
      <c r="L10" s="12"/>
      <c r="M10" s="22"/>
      <c r="N10" s="5">
        <f t="shared" si="0"/>
        <v>2</v>
      </c>
      <c r="O10" s="6">
        <f t="shared" ref="O10:O19" si="1">(N10*100)/2</f>
        <v>100</v>
      </c>
    </row>
    <row r="11" spans="1:15" ht="24.95" customHeight="1">
      <c r="A11" s="9" t="s">
        <v>20</v>
      </c>
      <c r="B11" s="12"/>
      <c r="C11" s="4">
        <v>1</v>
      </c>
      <c r="D11" s="12"/>
      <c r="E11" s="12"/>
      <c r="F11" s="10">
        <v>1</v>
      </c>
      <c r="G11" s="4">
        <v>1</v>
      </c>
      <c r="H11" s="12"/>
      <c r="I11" s="12"/>
      <c r="J11" s="12"/>
      <c r="K11" s="22"/>
      <c r="L11" s="12"/>
      <c r="M11" s="22"/>
      <c r="N11" s="5">
        <f t="shared" si="0"/>
        <v>3</v>
      </c>
      <c r="O11" s="6">
        <f t="shared" si="1"/>
        <v>150</v>
      </c>
    </row>
    <row r="12" spans="1:15" ht="24.95" customHeight="1">
      <c r="A12" s="9" t="s">
        <v>21</v>
      </c>
      <c r="B12" s="12"/>
      <c r="C12" s="4">
        <v>1</v>
      </c>
      <c r="D12" s="12"/>
      <c r="E12" s="12"/>
      <c r="F12" s="10">
        <v>1</v>
      </c>
      <c r="G12" s="4">
        <v>1</v>
      </c>
      <c r="H12" s="12"/>
      <c r="I12" s="12"/>
      <c r="J12" s="12"/>
      <c r="K12" s="22"/>
      <c r="L12" s="12"/>
      <c r="M12" s="22"/>
      <c r="N12" s="5">
        <f t="shared" si="0"/>
        <v>3</v>
      </c>
      <c r="O12" s="6">
        <f t="shared" si="1"/>
        <v>150</v>
      </c>
    </row>
    <row r="13" spans="1:15" ht="24.95" customHeight="1">
      <c r="A13" s="9" t="s">
        <v>22</v>
      </c>
      <c r="B13" s="12"/>
      <c r="C13" s="4">
        <v>0</v>
      </c>
      <c r="D13" s="12"/>
      <c r="E13" s="12"/>
      <c r="F13" s="10">
        <v>0</v>
      </c>
      <c r="G13" s="4">
        <v>1</v>
      </c>
      <c r="H13" s="12"/>
      <c r="I13" s="12"/>
      <c r="J13" s="12"/>
      <c r="K13" s="22"/>
      <c r="L13" s="12"/>
      <c r="M13" s="22"/>
      <c r="N13" s="5">
        <f t="shared" si="0"/>
        <v>1</v>
      </c>
      <c r="O13" s="6">
        <f t="shared" si="1"/>
        <v>50</v>
      </c>
    </row>
    <row r="14" spans="1:15" ht="24.95" customHeight="1">
      <c r="A14" s="9" t="s">
        <v>23</v>
      </c>
      <c r="B14" s="12"/>
      <c r="C14" s="4">
        <v>0</v>
      </c>
      <c r="D14" s="12"/>
      <c r="E14" s="12"/>
      <c r="F14" s="10">
        <v>1</v>
      </c>
      <c r="G14" s="4">
        <v>1</v>
      </c>
      <c r="H14" s="12"/>
      <c r="I14" s="12"/>
      <c r="J14" s="12"/>
      <c r="K14" s="22"/>
      <c r="L14" s="12"/>
      <c r="M14" s="22"/>
      <c r="N14" s="5">
        <f t="shared" si="0"/>
        <v>2</v>
      </c>
      <c r="O14" s="6">
        <f t="shared" si="1"/>
        <v>100</v>
      </c>
    </row>
    <row r="15" spans="1:15" ht="24.95" customHeight="1">
      <c r="A15" s="9" t="s">
        <v>24</v>
      </c>
      <c r="B15" s="12"/>
      <c r="C15" s="4">
        <v>1</v>
      </c>
      <c r="D15" s="12"/>
      <c r="E15" s="12"/>
      <c r="F15" s="10">
        <v>1</v>
      </c>
      <c r="G15" s="4">
        <v>1</v>
      </c>
      <c r="H15" s="12"/>
      <c r="I15" s="12"/>
      <c r="J15" s="12"/>
      <c r="K15" s="22"/>
      <c r="L15" s="12"/>
      <c r="M15" s="22"/>
      <c r="N15" s="5">
        <f t="shared" si="0"/>
        <v>3</v>
      </c>
      <c r="O15" s="6">
        <f t="shared" si="1"/>
        <v>150</v>
      </c>
    </row>
    <row r="16" spans="1:15" ht="24.95" customHeight="1">
      <c r="A16" s="9" t="s">
        <v>25</v>
      </c>
      <c r="B16" s="12"/>
      <c r="C16" s="4">
        <v>1</v>
      </c>
      <c r="D16" s="12"/>
      <c r="E16" s="12"/>
      <c r="F16" s="10">
        <v>1</v>
      </c>
      <c r="G16" s="4">
        <v>1</v>
      </c>
      <c r="H16" s="12"/>
      <c r="I16" s="12"/>
      <c r="J16" s="12"/>
      <c r="K16" s="22"/>
      <c r="L16" s="12"/>
      <c r="M16" s="22"/>
      <c r="N16" s="5">
        <f t="shared" si="0"/>
        <v>3</v>
      </c>
      <c r="O16" s="6">
        <f t="shared" si="1"/>
        <v>150</v>
      </c>
    </row>
    <row r="17" spans="1:15" ht="24.95" customHeight="1">
      <c r="A17" s="9" t="s">
        <v>26</v>
      </c>
      <c r="B17" s="12"/>
      <c r="C17" s="4">
        <v>1</v>
      </c>
      <c r="D17" s="12"/>
      <c r="E17" s="12"/>
      <c r="F17" s="10">
        <v>1</v>
      </c>
      <c r="G17" s="4">
        <v>1</v>
      </c>
      <c r="H17" s="12"/>
      <c r="I17" s="12"/>
      <c r="J17" s="12"/>
      <c r="K17" s="22"/>
      <c r="L17" s="12"/>
      <c r="M17" s="22"/>
      <c r="N17" s="5">
        <f t="shared" si="0"/>
        <v>3</v>
      </c>
      <c r="O17" s="6">
        <f t="shared" si="1"/>
        <v>150</v>
      </c>
    </row>
    <row r="18" spans="1:15" ht="24.95" customHeight="1">
      <c r="A18" s="9" t="s">
        <v>27</v>
      </c>
      <c r="B18" s="12"/>
      <c r="C18" s="4">
        <v>1</v>
      </c>
      <c r="D18" s="12"/>
      <c r="E18" s="12"/>
      <c r="F18" s="10">
        <v>1</v>
      </c>
      <c r="G18" s="4">
        <v>1</v>
      </c>
      <c r="H18" s="12"/>
      <c r="I18" s="12"/>
      <c r="J18" s="12"/>
      <c r="K18" s="22"/>
      <c r="L18" s="12"/>
      <c r="M18" s="22"/>
      <c r="N18" s="5">
        <f t="shared" si="0"/>
        <v>3</v>
      </c>
      <c r="O18" s="6">
        <f t="shared" si="1"/>
        <v>150</v>
      </c>
    </row>
    <row r="19" spans="1:15" ht="30" customHeight="1">
      <c r="A19" s="9" t="s">
        <v>28</v>
      </c>
      <c r="B19" s="13"/>
      <c r="C19" s="4">
        <v>0</v>
      </c>
      <c r="D19" s="13"/>
      <c r="E19" s="13"/>
      <c r="F19" s="10">
        <v>0</v>
      </c>
      <c r="G19" s="4">
        <v>1</v>
      </c>
      <c r="H19" s="13"/>
      <c r="I19" s="13"/>
      <c r="J19" s="13"/>
      <c r="K19" s="23"/>
      <c r="L19" s="13"/>
      <c r="M19" s="23"/>
      <c r="N19" s="5">
        <f t="shared" si="0"/>
        <v>1</v>
      </c>
      <c r="O19" s="6">
        <f t="shared" si="1"/>
        <v>50</v>
      </c>
    </row>
    <row r="20" spans="1:15">
      <c r="A20" s="7" t="s">
        <v>29</v>
      </c>
      <c r="B20" s="8">
        <f>SUM(B8:B19)/12*100</f>
        <v>0</v>
      </c>
      <c r="C20" s="8">
        <f>SUM(C8:C19)/12*100</f>
        <v>66.666666666666657</v>
      </c>
      <c r="D20" s="8">
        <f t="shared" ref="D20:M20" si="2">SUM(D8:D19)/12*100</f>
        <v>0</v>
      </c>
      <c r="E20" s="8">
        <f t="shared" si="2"/>
        <v>0</v>
      </c>
      <c r="F20" s="8">
        <f t="shared" si="2"/>
        <v>83.333333333333343</v>
      </c>
      <c r="G20" s="8">
        <f t="shared" si="2"/>
        <v>100</v>
      </c>
      <c r="H20" s="8">
        <f t="shared" si="2"/>
        <v>0</v>
      </c>
      <c r="I20" s="8">
        <f t="shared" si="2"/>
        <v>0</v>
      </c>
      <c r="J20" s="8">
        <f t="shared" si="2"/>
        <v>0</v>
      </c>
      <c r="K20" s="8">
        <f t="shared" si="2"/>
        <v>0</v>
      </c>
      <c r="L20" s="8">
        <f t="shared" si="2"/>
        <v>0</v>
      </c>
      <c r="M20" s="8">
        <f t="shared" si="2"/>
        <v>0</v>
      </c>
      <c r="N20" s="8"/>
      <c r="O20" s="5">
        <f>SUM(O8:O19)/12</f>
        <v>125</v>
      </c>
    </row>
  </sheetData>
  <mergeCells count="16">
    <mergeCell ref="B8:B19"/>
    <mergeCell ref="A1:O1"/>
    <mergeCell ref="A2:O2"/>
    <mergeCell ref="A3:O3"/>
    <mergeCell ref="A4:O4"/>
    <mergeCell ref="A5:O5"/>
    <mergeCell ref="A6:A7"/>
    <mergeCell ref="B6:O6"/>
    <mergeCell ref="D8:D19"/>
    <mergeCell ref="E8:E19"/>
    <mergeCell ref="H8:H19"/>
    <mergeCell ref="I8:I19"/>
    <mergeCell ref="J8:J19"/>
    <mergeCell ref="K8:K19"/>
    <mergeCell ref="L8:L19"/>
    <mergeCell ref="M8:M19"/>
  </mergeCells>
  <hyperlinks>
    <hyperlink ref="D8:D19" r:id="rId1" display="En este Mes no se sesionó"/>
    <hyperlink ref="E8:E19" r:id="rId2" display="En este mes  no sesionó"/>
    <hyperlink ref="H8:H19" r:id="rId3" display="Este mes no sesionó  "/>
    <hyperlink ref="I8:I19" r:id="rId4" display="Este mes no sesionó  "/>
    <hyperlink ref="J8:J19" r:id="rId5" display="Este mes no sesionó  "/>
    <hyperlink ref="L8:L19" r:id="rId6" display="Este mes no sesionó  "/>
    <hyperlink ref="K8:K19" r:id="rId7" display="Este mes no sesionó  "/>
    <hyperlink ref="M8:M19" r:id="rId8" display="Este mes no sesiono"/>
  </hyperlinks>
  <printOptions horizontalCentered="1"/>
  <pageMargins left="0" right="0" top="0" bottom="0" header="0.31496062992125984" footer="0.31496062992125984"/>
  <pageSetup paperSize="5" scale="50" orientation="landscape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Comur</vt:lpstr>
      <vt:lpstr>'Estadísticas Comur'!Área_de_impresión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2016-03-04T19:58:06Z</dcterms:created>
  <dcterms:modified xsi:type="dcterms:W3CDTF">2017-01-12T19:38:18Z</dcterms:modified>
</cp:coreProperties>
</file>