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Estadística de Asistencia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/>
  <c r="G26"/>
  <c r="F26"/>
  <c r="E26"/>
  <c r="D26"/>
  <c r="C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J6" s="1"/>
  <c r="J7" l="1"/>
  <c r="J9"/>
  <c r="J11"/>
  <c r="J13"/>
  <c r="J15"/>
  <c r="J17"/>
  <c r="J19"/>
  <c r="J21"/>
  <c r="J23"/>
  <c r="J8"/>
  <c r="J10"/>
  <c r="J12"/>
  <c r="J14"/>
  <c r="J16"/>
  <c r="J18"/>
  <c r="J20"/>
  <c r="J22"/>
  <c r="J24"/>
  <c r="J25"/>
</calcChain>
</file>

<file path=xl/sharedStrings.xml><?xml version="1.0" encoding="utf-8"?>
<sst xmlns="http://schemas.openxmlformats.org/spreadsheetml/2006/main" count="50" uniqueCount="36">
  <si>
    <t>AYUNTAMIENTO DE ZAPOPAN, JALISCO</t>
  </si>
  <si>
    <t>Integrantes del Consejo o Comité</t>
  </si>
  <si>
    <t>ASISTENCIA</t>
  </si>
  <si>
    <t>Nombre (s)</t>
  </si>
  <si>
    <t>Cargo o de carácter ciudadano</t>
  </si>
  <si>
    <t>Total de asistencias</t>
  </si>
  <si>
    <t>Porcentaje de Asistencia por consejero</t>
  </si>
  <si>
    <t>Carlos Enrique Martínez Gutiérrez</t>
  </si>
  <si>
    <t xml:space="preserve">Presidente del Consejo Ciudadano de Control </t>
  </si>
  <si>
    <t>Andrés Valdez Zepeda</t>
  </si>
  <si>
    <t>Consejero</t>
  </si>
  <si>
    <t>Pedro Rodríguez López</t>
  </si>
  <si>
    <t xml:space="preserve">Consejero </t>
  </si>
  <si>
    <t>Francisco José Eguiarte Salgado</t>
  </si>
  <si>
    <t>Arturo Martínez Sánchez</t>
  </si>
  <si>
    <t>Miriam Eugenia Reyes Luquín</t>
  </si>
  <si>
    <t>Ramiro Ortiz Orozco</t>
  </si>
  <si>
    <t>José Andrés Orendain De Obeso</t>
  </si>
  <si>
    <t>María Yolanda Nava Razón</t>
  </si>
  <si>
    <t>Simón Jiménez Sandoval</t>
  </si>
  <si>
    <t>Jesús Armenta Anaya</t>
  </si>
  <si>
    <t>Margarita Hernández Lugo</t>
  </si>
  <si>
    <t>Elton Joshua Azael Osorio Lara</t>
  </si>
  <si>
    <t>José Guarneros Tovar</t>
  </si>
  <si>
    <t>Héctor Agustín García de Alba Cortez</t>
  </si>
  <si>
    <t>María Elena López Tinajero</t>
  </si>
  <si>
    <t>Edgar Omar Moreno Cruz</t>
  </si>
  <si>
    <t>Edmundo AmutioVilla</t>
  </si>
  <si>
    <t>Consejero nombrado por el Presidente Municipal</t>
  </si>
  <si>
    <t>Manuel Rodrigo Escoto</t>
  </si>
  <si>
    <t>Consejero Jurídico</t>
  </si>
  <si>
    <t>Adriana Romo López</t>
  </si>
  <si>
    <t>Secretario Técnico</t>
  </si>
  <si>
    <t xml:space="preserve">Total </t>
  </si>
  <si>
    <t xml:space="preserve"> CONSEJO CIUDADANO DE CONTROL</t>
  </si>
  <si>
    <t>ESTADÍSTICA DE ASISTENCIA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</si>
</sst>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4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5" fillId="4" borderId="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CIUDADANO DE CONTROL</a:t>
            </a:r>
          </a:p>
        </c:rich>
      </c:tx>
      <c:layout>
        <c:manualLayout>
          <c:xMode val="edge"/>
          <c:yMode val="edge"/>
          <c:x val="1.3969938107869259E-3"/>
          <c:y val="0"/>
        </c:manualLayout>
      </c:layout>
    </c:title>
    <c:plotArea>
      <c:layout/>
      <c:pieChart>
        <c:varyColors val="1"/>
        <c:ser>
          <c:idx val="0"/>
          <c:order val="0"/>
          <c:cat>
            <c:strRef>
              <c:f>'Estadística de Asistencia '!$A$6:$A$23</c:f>
              <c:strCache>
                <c:ptCount val="18"/>
                <c:pt idx="0">
                  <c:v>Carlos Enrique Martínez Gutiérrez</c:v>
                </c:pt>
                <c:pt idx="1">
                  <c:v>Andrés Valdez Zepeda</c:v>
                </c:pt>
                <c:pt idx="2">
                  <c:v>Pedro Rodríguez López</c:v>
                </c:pt>
                <c:pt idx="3">
                  <c:v>Francisco José Eguiarte Salgado</c:v>
                </c:pt>
                <c:pt idx="4">
                  <c:v>Arturo Martínez Sánchez</c:v>
                </c:pt>
                <c:pt idx="5">
                  <c:v>Miriam Eugenia Reyes Luquín</c:v>
                </c:pt>
                <c:pt idx="6">
                  <c:v>Ramiro Ortiz Orozco</c:v>
                </c:pt>
                <c:pt idx="7">
                  <c:v>José Andrés Orendain De Obeso</c:v>
                </c:pt>
                <c:pt idx="8">
                  <c:v>María Yolanda Nava Razón</c:v>
                </c:pt>
                <c:pt idx="9">
                  <c:v>Simón Jiménez Sandoval</c:v>
                </c:pt>
                <c:pt idx="10">
                  <c:v>Jesús Armenta Anaya</c:v>
                </c:pt>
                <c:pt idx="11">
                  <c:v>Margarita Hernández Lugo</c:v>
                </c:pt>
                <c:pt idx="12">
                  <c:v>Elton Joshua Azael Osorio Lara</c:v>
                </c:pt>
                <c:pt idx="13">
                  <c:v>José Guarneros Tovar</c:v>
                </c:pt>
                <c:pt idx="14">
                  <c:v>Héctor Agustín García de Alba Cortez</c:v>
                </c:pt>
                <c:pt idx="15">
                  <c:v>María Elena López Tinajero</c:v>
                </c:pt>
                <c:pt idx="16">
                  <c:v>Edgar Omar Moreno Cruz</c:v>
                </c:pt>
                <c:pt idx="17">
                  <c:v>Edmundo AmutioVilla</c:v>
                </c:pt>
              </c:strCache>
            </c:strRef>
          </c:cat>
          <c:val>
            <c:numRef>
              <c:f>'Estadística de Asistencia '!$I$6:$I$23</c:f>
              <c:numCache>
                <c:formatCode>General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70628533003622462"/>
          <c:y val="4.1931935494781053E-2"/>
          <c:w val="0.28269538621721885"/>
          <c:h val="0.94419610862104231"/>
        </c:manualLayout>
      </c:layout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solidFill>
      <a:sysClr val="window" lastClr="FFFFFF"/>
    </a:solidFill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CONTROL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206"/>
          <c:y val="2.7648008531194115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cat>
            <c:strRef>
              <c:f>'Estadística de Asistencia '!$A$6:$A$23</c:f>
              <c:strCache>
                <c:ptCount val="18"/>
                <c:pt idx="0">
                  <c:v>Carlos Enrique Martínez Gutiérrez</c:v>
                </c:pt>
                <c:pt idx="1">
                  <c:v>Andrés Valdez Zepeda</c:v>
                </c:pt>
                <c:pt idx="2">
                  <c:v>Pedro Rodríguez López</c:v>
                </c:pt>
                <c:pt idx="3">
                  <c:v>Francisco José Eguiarte Salgado</c:v>
                </c:pt>
                <c:pt idx="4">
                  <c:v>Arturo Martínez Sánchez</c:v>
                </c:pt>
                <c:pt idx="5">
                  <c:v>Miriam Eugenia Reyes Luquín</c:v>
                </c:pt>
                <c:pt idx="6">
                  <c:v>Ramiro Ortiz Orozco</c:v>
                </c:pt>
                <c:pt idx="7">
                  <c:v>José Andrés Orendain De Obeso</c:v>
                </c:pt>
                <c:pt idx="8">
                  <c:v>María Yolanda Nava Razón</c:v>
                </c:pt>
                <c:pt idx="9">
                  <c:v>Simón Jiménez Sandoval</c:v>
                </c:pt>
                <c:pt idx="10">
                  <c:v>Jesús Armenta Anaya</c:v>
                </c:pt>
                <c:pt idx="11">
                  <c:v>Margarita Hernández Lugo</c:v>
                </c:pt>
                <c:pt idx="12">
                  <c:v>Elton Joshua Azael Osorio Lara</c:v>
                </c:pt>
                <c:pt idx="13">
                  <c:v>José Guarneros Tovar</c:v>
                </c:pt>
                <c:pt idx="14">
                  <c:v>Héctor Agustín García de Alba Cortez</c:v>
                </c:pt>
                <c:pt idx="15">
                  <c:v>María Elena López Tinajero</c:v>
                </c:pt>
                <c:pt idx="16">
                  <c:v>Edgar Omar Moreno Cruz</c:v>
                </c:pt>
                <c:pt idx="17">
                  <c:v>Edmundo AmutioVilla</c:v>
                </c:pt>
              </c:strCache>
            </c:strRef>
          </c:cat>
          <c:val>
            <c:numRef>
              <c:f>'Estadística de Asistencia '!$I$6:$I$23</c:f>
              <c:numCache>
                <c:formatCode>General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/>
        <c:shape val="box"/>
        <c:axId val="72536064"/>
        <c:axId val="72537600"/>
        <c:axId val="0"/>
      </c:bar3DChart>
      <c:catAx>
        <c:axId val="72536064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72537600"/>
        <c:crosses val="autoZero"/>
        <c:auto val="1"/>
        <c:lblAlgn val="ctr"/>
        <c:lblOffset val="100"/>
      </c:catAx>
      <c:valAx>
        <c:axId val="72537600"/>
        <c:scaling>
          <c:orientation val="minMax"/>
          <c:max val="9"/>
        </c:scaling>
        <c:axPos val="b"/>
        <c:majorGridlines/>
        <c:numFmt formatCode="General" sourceLinked="1"/>
        <c:tickLblPos val="nextTo"/>
        <c:crossAx val="72536064"/>
        <c:crosses val="autoZero"/>
        <c:crossBetween val="between"/>
        <c:majorUnit val="1"/>
        <c:minorUnit val="2.0000000000000011E-2"/>
      </c:valAx>
    </c:plotArea>
    <c:plotVisOnly val="1"/>
    <c:dispBlanksAs val="gap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8"/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CONTROL</a:t>
            </a:r>
            <a:endParaRPr lang="es-MX"/>
          </a:p>
        </c:rich>
      </c:tx>
      <c:layout>
        <c:manualLayout>
          <c:xMode val="edge"/>
          <c:yMode val="edge"/>
          <c:x val="0.68184547840610876"/>
          <c:y val="2.3931622643159164E-2"/>
        </c:manualLayout>
      </c:layout>
    </c:title>
    <c:plotArea>
      <c:layout/>
      <c:barChart>
        <c:barDir val="bar"/>
        <c:grouping val="clustered"/>
        <c:ser>
          <c:idx val="0"/>
          <c:order val="0"/>
          <c:dLbls>
            <c:dLbl>
              <c:idx val="0"/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dLblPos val="outEnd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'Estadística de Asistencia '!$C$5:$H$5</c:f>
              <c:numCache>
                <c:formatCode>dd/mm/yyyy</c:formatCode>
                <c:ptCount val="6"/>
                <c:pt idx="0">
                  <c:v>42499</c:v>
                </c:pt>
                <c:pt idx="1">
                  <c:v>42556</c:v>
                </c:pt>
                <c:pt idx="2">
                  <c:v>42619</c:v>
                </c:pt>
                <c:pt idx="3">
                  <c:v>42647</c:v>
                </c:pt>
                <c:pt idx="4">
                  <c:v>42682</c:v>
                </c:pt>
                <c:pt idx="5">
                  <c:v>42710</c:v>
                </c:pt>
              </c:numCache>
            </c:numRef>
          </c:cat>
          <c:val>
            <c:numRef>
              <c:f>'Estadística de Asistencia '!$C$26:$H$26</c:f>
              <c:numCache>
                <c:formatCode>0</c:formatCode>
                <c:ptCount val="6"/>
                <c:pt idx="0">
                  <c:v>90</c:v>
                </c:pt>
                <c:pt idx="1">
                  <c:v>65</c:v>
                </c:pt>
                <c:pt idx="2">
                  <c:v>70</c:v>
                </c:pt>
                <c:pt idx="3">
                  <c:v>65</c:v>
                </c:pt>
                <c:pt idx="4">
                  <c:v>65</c:v>
                </c:pt>
                <c:pt idx="5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/>
        <c:axId val="73025024"/>
        <c:axId val="73026560"/>
      </c:barChart>
      <c:dateAx>
        <c:axId val="73025024"/>
        <c:scaling>
          <c:orientation val="minMax"/>
        </c:scaling>
        <c:axPos val="l"/>
        <c:numFmt formatCode="General" sourceLinked="0"/>
        <c:tickLblPos val="nextTo"/>
        <c:crossAx val="73026560"/>
        <c:crosses val="autoZero"/>
        <c:auto val="1"/>
        <c:lblOffset val="100"/>
      </c:dateAx>
      <c:valAx>
        <c:axId val="73026560"/>
        <c:scaling>
          <c:orientation val="minMax"/>
          <c:max val="100"/>
          <c:min val="0"/>
        </c:scaling>
        <c:axPos val="b"/>
        <c:majorGridlines/>
        <c:numFmt formatCode="0" sourceLinked="1"/>
        <c:tickLblPos val="nextTo"/>
        <c:crossAx val="73025024"/>
        <c:crosses val="autoZero"/>
        <c:crossBetween val="between"/>
      </c:valAx>
    </c:plotArea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28575</xdr:rowOff>
    </xdr:from>
    <xdr:to>
      <xdr:col>1</xdr:col>
      <xdr:colOff>1571625</xdr:colOff>
      <xdr:row>2</xdr:row>
      <xdr:rowOff>333375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28575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28575</xdr:rowOff>
    </xdr:from>
    <xdr:to>
      <xdr:col>8</xdr:col>
      <xdr:colOff>981075</xdr:colOff>
      <xdr:row>2</xdr:row>
      <xdr:rowOff>333375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58300" y="28575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29</xdr:row>
      <xdr:rowOff>104775</xdr:rowOff>
    </xdr:from>
    <xdr:to>
      <xdr:col>5</xdr:col>
      <xdr:colOff>285750</xdr:colOff>
      <xdr:row>56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228598</xdr:colOff>
      <xdr:row>29</xdr:row>
      <xdr:rowOff>42861</xdr:rowOff>
    </xdr:from>
    <xdr:to>
      <xdr:col>14</xdr:col>
      <xdr:colOff>231320</xdr:colOff>
      <xdr:row>60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8</xdr:col>
      <xdr:colOff>0</xdr:colOff>
      <xdr:row>93</xdr:row>
      <xdr:rowOff>163286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7" sqref="L7"/>
    </sheetView>
  </sheetViews>
  <sheetFormatPr baseColWidth="10" defaultColWidth="11.42578125" defaultRowHeight="15"/>
  <cols>
    <col min="1" max="1" width="30.7109375" customWidth="1"/>
    <col min="2" max="2" width="28.7109375" customWidth="1"/>
    <col min="3" max="8" width="12.7109375" customWidth="1"/>
    <col min="9" max="10" width="15.7109375" customWidth="1"/>
  </cols>
  <sheetData>
    <row r="1" spans="1:10" ht="30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30" customHeight="1">
      <c r="A2" s="13" t="s">
        <v>35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ht="30" customHeight="1">
      <c r="A3" s="16" t="s">
        <v>34</v>
      </c>
      <c r="B3" s="17"/>
      <c r="C3" s="17"/>
      <c r="D3" s="17"/>
      <c r="E3" s="17"/>
      <c r="F3" s="17"/>
      <c r="G3" s="17"/>
      <c r="H3" s="17"/>
      <c r="I3" s="17"/>
      <c r="J3" s="18"/>
    </row>
    <row r="4" spans="1:10" ht="30" customHeight="1">
      <c r="A4" s="19" t="s">
        <v>1</v>
      </c>
      <c r="B4" s="20"/>
      <c r="C4" s="21" t="s">
        <v>2</v>
      </c>
      <c r="D4" s="21"/>
      <c r="E4" s="21"/>
      <c r="F4" s="21"/>
      <c r="G4" s="21"/>
      <c r="H4" s="21"/>
      <c r="I4" s="21"/>
      <c r="J4" s="21"/>
    </row>
    <row r="5" spans="1:10" ht="39" customHeight="1">
      <c r="A5" s="1" t="s">
        <v>3</v>
      </c>
      <c r="B5" s="1" t="s">
        <v>4</v>
      </c>
      <c r="C5" s="22">
        <v>42499</v>
      </c>
      <c r="D5" s="22">
        <v>42556</v>
      </c>
      <c r="E5" s="22">
        <v>42619</v>
      </c>
      <c r="F5" s="22">
        <v>42647</v>
      </c>
      <c r="G5" s="22">
        <v>42682</v>
      </c>
      <c r="H5" s="22">
        <v>42710</v>
      </c>
      <c r="I5" s="2" t="s">
        <v>5</v>
      </c>
      <c r="J5" s="2" t="s">
        <v>6</v>
      </c>
    </row>
    <row r="6" spans="1:10" ht="27" customHeight="1">
      <c r="A6" s="3" t="s">
        <v>7</v>
      </c>
      <c r="B6" s="4" t="s">
        <v>8</v>
      </c>
      <c r="C6" s="4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f t="shared" ref="I6:I25" si="0">SUM(C6:H6)</f>
        <v>6</v>
      </c>
      <c r="J6" s="6">
        <f>(I6*100)/$I$6</f>
        <v>100</v>
      </c>
    </row>
    <row r="7" spans="1:10" ht="27" customHeight="1">
      <c r="A7" s="3" t="s">
        <v>9</v>
      </c>
      <c r="B7" s="4" t="s">
        <v>10</v>
      </c>
      <c r="C7" s="4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f t="shared" si="0"/>
        <v>6</v>
      </c>
      <c r="J7" s="6">
        <f t="shared" ref="J7:J25" si="1">(I7*100)/$I$6</f>
        <v>100</v>
      </c>
    </row>
    <row r="8" spans="1:10" ht="27" customHeight="1">
      <c r="A8" s="3" t="s">
        <v>11</v>
      </c>
      <c r="B8" s="4" t="s">
        <v>12</v>
      </c>
      <c r="C8" s="4">
        <v>1</v>
      </c>
      <c r="D8" s="5">
        <v>0</v>
      </c>
      <c r="E8" s="5">
        <v>1</v>
      </c>
      <c r="F8" s="5">
        <v>1</v>
      </c>
      <c r="G8" s="5">
        <v>1</v>
      </c>
      <c r="H8" s="5">
        <v>1</v>
      </c>
      <c r="I8" s="5">
        <f t="shared" si="0"/>
        <v>5</v>
      </c>
      <c r="J8" s="6">
        <f t="shared" si="1"/>
        <v>83.333333333333329</v>
      </c>
    </row>
    <row r="9" spans="1:10" ht="27" customHeight="1">
      <c r="A9" s="3" t="s">
        <v>13</v>
      </c>
      <c r="B9" s="4" t="s">
        <v>12</v>
      </c>
      <c r="C9" s="4">
        <v>1</v>
      </c>
      <c r="D9" s="5">
        <v>0</v>
      </c>
      <c r="E9" s="5">
        <v>1</v>
      </c>
      <c r="F9" s="5">
        <v>0</v>
      </c>
      <c r="G9" s="5">
        <v>1</v>
      </c>
      <c r="H9" s="5">
        <v>1</v>
      </c>
      <c r="I9" s="5">
        <f t="shared" si="0"/>
        <v>4</v>
      </c>
      <c r="J9" s="6">
        <f t="shared" si="1"/>
        <v>66.666666666666671</v>
      </c>
    </row>
    <row r="10" spans="1:10" ht="27" customHeight="1">
      <c r="A10" s="3" t="s">
        <v>14</v>
      </c>
      <c r="B10" s="4" t="s">
        <v>12</v>
      </c>
      <c r="C10" s="4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f t="shared" si="0"/>
        <v>6</v>
      </c>
      <c r="J10" s="6">
        <f t="shared" si="1"/>
        <v>100</v>
      </c>
    </row>
    <row r="11" spans="1:10" ht="27" customHeight="1">
      <c r="A11" s="3" t="s">
        <v>15</v>
      </c>
      <c r="B11" s="4" t="s">
        <v>12</v>
      </c>
      <c r="C11" s="4">
        <v>1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5">
        <f t="shared" si="0"/>
        <v>2</v>
      </c>
      <c r="J11" s="6">
        <f t="shared" si="1"/>
        <v>33.333333333333336</v>
      </c>
    </row>
    <row r="12" spans="1:10" ht="27" customHeight="1">
      <c r="A12" s="3" t="s">
        <v>16</v>
      </c>
      <c r="B12" s="4" t="s">
        <v>12</v>
      </c>
      <c r="C12" s="4">
        <v>0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5">
        <f t="shared" si="0"/>
        <v>1</v>
      </c>
      <c r="J12" s="6">
        <f t="shared" si="1"/>
        <v>16.666666666666668</v>
      </c>
    </row>
    <row r="13" spans="1:10" ht="27" customHeight="1">
      <c r="A13" s="3" t="s">
        <v>17</v>
      </c>
      <c r="B13" s="4" t="s">
        <v>10</v>
      </c>
      <c r="C13" s="4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f t="shared" si="0"/>
        <v>6</v>
      </c>
      <c r="J13" s="6">
        <f t="shared" si="1"/>
        <v>100</v>
      </c>
    </row>
    <row r="14" spans="1:10" ht="27" customHeight="1">
      <c r="A14" s="3" t="s">
        <v>18</v>
      </c>
      <c r="B14" s="4" t="s">
        <v>10</v>
      </c>
      <c r="C14" s="4">
        <v>0</v>
      </c>
      <c r="D14" s="5">
        <v>0</v>
      </c>
      <c r="E14" s="5">
        <v>0</v>
      </c>
      <c r="F14" s="5">
        <v>0</v>
      </c>
      <c r="G14" s="5">
        <v>0</v>
      </c>
      <c r="H14" s="5">
        <v>1</v>
      </c>
      <c r="I14" s="5">
        <f t="shared" si="0"/>
        <v>1</v>
      </c>
      <c r="J14" s="6">
        <f t="shared" si="1"/>
        <v>16.666666666666668</v>
      </c>
    </row>
    <row r="15" spans="1:10" ht="27" customHeight="1">
      <c r="A15" s="3" t="s">
        <v>19</v>
      </c>
      <c r="B15" s="4" t="s">
        <v>12</v>
      </c>
      <c r="C15" s="4">
        <v>1</v>
      </c>
      <c r="D15" s="5">
        <v>1</v>
      </c>
      <c r="E15" s="5">
        <v>1</v>
      </c>
      <c r="F15" s="5">
        <v>0</v>
      </c>
      <c r="G15" s="5">
        <v>0</v>
      </c>
      <c r="H15" s="5">
        <v>1</v>
      </c>
      <c r="I15" s="5">
        <f t="shared" si="0"/>
        <v>4</v>
      </c>
      <c r="J15" s="6">
        <f t="shared" si="1"/>
        <v>66.666666666666671</v>
      </c>
    </row>
    <row r="16" spans="1:10" ht="27" customHeight="1">
      <c r="A16" s="3" t="s">
        <v>20</v>
      </c>
      <c r="B16" s="4" t="s">
        <v>12</v>
      </c>
      <c r="C16" s="4">
        <v>1</v>
      </c>
      <c r="D16" s="5">
        <v>0</v>
      </c>
      <c r="E16" s="5">
        <v>0</v>
      </c>
      <c r="F16" s="5">
        <v>0</v>
      </c>
      <c r="G16" s="5">
        <v>0</v>
      </c>
      <c r="H16" s="5">
        <v>1</v>
      </c>
      <c r="I16" s="5">
        <f t="shared" si="0"/>
        <v>2</v>
      </c>
      <c r="J16" s="6">
        <f t="shared" si="1"/>
        <v>33.333333333333336</v>
      </c>
    </row>
    <row r="17" spans="1:10" ht="27" customHeight="1">
      <c r="A17" s="3" t="s">
        <v>21</v>
      </c>
      <c r="B17" s="4" t="s">
        <v>12</v>
      </c>
      <c r="C17" s="4">
        <v>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>
        <f t="shared" si="0"/>
        <v>6</v>
      </c>
      <c r="J17" s="6">
        <f t="shared" si="1"/>
        <v>100</v>
      </c>
    </row>
    <row r="18" spans="1:10" ht="27" customHeight="1">
      <c r="A18" s="3" t="s">
        <v>22</v>
      </c>
      <c r="B18" s="4" t="s">
        <v>12</v>
      </c>
      <c r="C18" s="4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f t="shared" si="0"/>
        <v>6</v>
      </c>
      <c r="J18" s="6">
        <f t="shared" si="1"/>
        <v>100</v>
      </c>
    </row>
    <row r="19" spans="1:10" ht="27" customHeight="1">
      <c r="A19" s="3" t="s">
        <v>23</v>
      </c>
      <c r="B19" s="4" t="s">
        <v>12</v>
      </c>
      <c r="C19" s="4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f t="shared" si="0"/>
        <v>6</v>
      </c>
      <c r="J19" s="6">
        <f t="shared" si="1"/>
        <v>100</v>
      </c>
    </row>
    <row r="20" spans="1:10" ht="27" customHeight="1">
      <c r="A20" s="3" t="s">
        <v>24</v>
      </c>
      <c r="B20" s="4" t="s">
        <v>12</v>
      </c>
      <c r="C20" s="4">
        <v>1</v>
      </c>
      <c r="D20" s="5">
        <v>1</v>
      </c>
      <c r="E20" s="5">
        <v>1</v>
      </c>
      <c r="F20" s="5">
        <v>1</v>
      </c>
      <c r="G20" s="5">
        <v>0</v>
      </c>
      <c r="H20" s="5">
        <v>0</v>
      </c>
      <c r="I20" s="5">
        <f t="shared" si="0"/>
        <v>4</v>
      </c>
      <c r="J20" s="6">
        <f t="shared" si="1"/>
        <v>66.666666666666671</v>
      </c>
    </row>
    <row r="21" spans="1:10" ht="27" customHeight="1">
      <c r="A21" s="3" t="s">
        <v>25</v>
      </c>
      <c r="B21" s="4" t="s">
        <v>12</v>
      </c>
      <c r="C21" s="4">
        <v>1</v>
      </c>
      <c r="D21" s="5">
        <v>1</v>
      </c>
      <c r="E21" s="5">
        <v>0</v>
      </c>
      <c r="F21" s="5">
        <v>1</v>
      </c>
      <c r="G21" s="5">
        <v>1</v>
      </c>
      <c r="H21" s="5">
        <v>0</v>
      </c>
      <c r="I21" s="5">
        <f t="shared" si="0"/>
        <v>4</v>
      </c>
      <c r="J21" s="6">
        <f t="shared" si="1"/>
        <v>66.666666666666671</v>
      </c>
    </row>
    <row r="22" spans="1:10" ht="27" customHeight="1">
      <c r="A22" s="3" t="s">
        <v>26</v>
      </c>
      <c r="B22" s="4" t="s">
        <v>12</v>
      </c>
      <c r="C22" s="4">
        <v>1</v>
      </c>
      <c r="D22" s="5">
        <v>0</v>
      </c>
      <c r="E22" s="5">
        <v>0</v>
      </c>
      <c r="F22" s="5">
        <v>0</v>
      </c>
      <c r="G22" s="5">
        <v>0</v>
      </c>
      <c r="H22" s="5">
        <v>1</v>
      </c>
      <c r="I22" s="5">
        <f t="shared" si="0"/>
        <v>2</v>
      </c>
      <c r="J22" s="6">
        <f t="shared" si="1"/>
        <v>33.333333333333336</v>
      </c>
    </row>
    <row r="23" spans="1:10" ht="27" customHeight="1">
      <c r="A23" s="3" t="s">
        <v>27</v>
      </c>
      <c r="B23" s="4" t="s">
        <v>28</v>
      </c>
      <c r="C23" s="4">
        <v>1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f t="shared" si="0"/>
        <v>6</v>
      </c>
      <c r="J23" s="6">
        <f t="shared" si="1"/>
        <v>100</v>
      </c>
    </row>
    <row r="24" spans="1:10" ht="27" customHeight="1">
      <c r="A24" s="3" t="s">
        <v>29</v>
      </c>
      <c r="B24" s="4" t="s">
        <v>30</v>
      </c>
      <c r="C24" s="4">
        <v>1</v>
      </c>
      <c r="D24" s="5">
        <v>1</v>
      </c>
      <c r="E24" s="5">
        <v>1</v>
      </c>
      <c r="F24" s="5">
        <v>1</v>
      </c>
      <c r="G24" s="5">
        <v>1</v>
      </c>
      <c r="H24" s="5">
        <v>0</v>
      </c>
      <c r="I24" s="5">
        <f t="shared" si="0"/>
        <v>5</v>
      </c>
      <c r="J24" s="6">
        <f t="shared" si="1"/>
        <v>83.333333333333329</v>
      </c>
    </row>
    <row r="25" spans="1:10" ht="27" customHeight="1">
      <c r="A25" s="3" t="s">
        <v>31</v>
      </c>
      <c r="B25" s="4" t="s">
        <v>32</v>
      </c>
      <c r="C25" s="4">
        <v>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f t="shared" si="0"/>
        <v>6</v>
      </c>
      <c r="J25" s="6">
        <f t="shared" si="1"/>
        <v>100</v>
      </c>
    </row>
    <row r="26" spans="1:10" ht="27" customHeight="1">
      <c r="A26" s="8" t="s">
        <v>33</v>
      </c>
      <c r="B26" s="9"/>
      <c r="C26" s="6">
        <f t="shared" ref="C26:H26" si="2">SUM(C6:C25)/20*100</f>
        <v>90</v>
      </c>
      <c r="D26" s="6">
        <f t="shared" si="2"/>
        <v>65</v>
      </c>
      <c r="E26" s="6">
        <f t="shared" si="2"/>
        <v>70</v>
      </c>
      <c r="F26" s="6">
        <f t="shared" si="2"/>
        <v>65</v>
      </c>
      <c r="G26" s="6">
        <f t="shared" si="2"/>
        <v>65</v>
      </c>
      <c r="H26" s="6">
        <f t="shared" si="2"/>
        <v>85</v>
      </c>
      <c r="I26" s="7"/>
      <c r="J26" s="7"/>
    </row>
  </sheetData>
  <mergeCells count="6">
    <mergeCell ref="A26:B26"/>
    <mergeCell ref="A1:J1"/>
    <mergeCell ref="A2:J2"/>
    <mergeCell ref="A3:J3"/>
    <mergeCell ref="A4:B4"/>
    <mergeCell ref="C4:J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2016-08-12T21:18:25Z</dcterms:created>
  <dcterms:modified xsi:type="dcterms:W3CDTF">2017-01-18T16:38:22Z</dcterms:modified>
</cp:coreProperties>
</file>