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95"/>
  </bookViews>
  <sheets>
    <sheet name="Estadísticas y Gráficas " sheetId="1" r:id="rId1"/>
  </sheets>
  <definedNames>
    <definedName name="_xlnm.Print_Area" localSheetId="0">'Estadísticas y Gráficas '!$A$1:$M$66</definedName>
  </definedNames>
  <calcPr calcId="125725"/>
</workbook>
</file>

<file path=xl/calcChain.xml><?xml version="1.0" encoding="utf-8"?>
<calcChain xmlns="http://schemas.openxmlformats.org/spreadsheetml/2006/main">
  <c r="D20" i="1"/>
  <c r="C20"/>
  <c r="L8" l="1"/>
  <c r="L9"/>
  <c r="L10"/>
  <c r="L11"/>
  <c r="L12"/>
  <c r="L13"/>
  <c r="L14"/>
  <c r="L15"/>
  <c r="L16"/>
  <c r="L17"/>
  <c r="L18"/>
  <c r="L19"/>
  <c r="L7"/>
  <c r="M7" s="1"/>
  <c r="E20"/>
  <c r="F20"/>
  <c r="G20"/>
  <c r="H20"/>
  <c r="I20"/>
  <c r="J20"/>
  <c r="K20"/>
  <c r="M13" l="1"/>
  <c r="M19"/>
  <c r="M18"/>
  <c r="M14"/>
  <c r="M11"/>
  <c r="M15"/>
  <c r="M8"/>
  <c r="M16"/>
  <c r="M12"/>
  <c r="M9"/>
  <c r="M17"/>
  <c r="M10"/>
</calcChain>
</file>

<file path=xl/sharedStrings.xml><?xml version="1.0" encoding="utf-8"?>
<sst xmlns="http://schemas.openxmlformats.org/spreadsheetml/2006/main" count="49" uniqueCount="36">
  <si>
    <t>AYUNTAMIENTO DE ZAPOPAN, JALISCO</t>
  </si>
  <si>
    <t>TRANSPARENCIA Y BUENAS PRÁCTICAS</t>
  </si>
  <si>
    <t>NOMBRE DE REGIDOR (A)</t>
  </si>
  <si>
    <t>CARGO</t>
  </si>
  <si>
    <t>ASISTENCIA</t>
  </si>
  <si>
    <t>Julio</t>
  </si>
  <si>
    <t>Agosto</t>
  </si>
  <si>
    <t>Septiembre</t>
  </si>
  <si>
    <t>Octubre</t>
  </si>
  <si>
    <t>Total de asistencias</t>
  </si>
  <si>
    <t>Porcentaje de Asistencia por regidor</t>
  </si>
  <si>
    <t>Consejero</t>
  </si>
  <si>
    <t>% TOTAL DE ASISTENCIA POR SESIÓN</t>
  </si>
  <si>
    <t>Junio</t>
  </si>
  <si>
    <t>Noviembre</t>
  </si>
  <si>
    <t>Diciembre</t>
  </si>
  <si>
    <t>Jesús Pablo Lemus Navarro</t>
  </si>
  <si>
    <t>Presidente del Consejo</t>
  </si>
  <si>
    <t>Secretaria</t>
  </si>
  <si>
    <t>Tzitzi Santillán Hernández</t>
  </si>
  <si>
    <t>Fabiola Raquel Guadalupe Loya Hernández</t>
  </si>
  <si>
    <t>Ana Lidia Sandoval García</t>
  </si>
  <si>
    <t>Juan G. De la Borbolla Rivero</t>
  </si>
  <si>
    <t>Ana Leticia Gaspar Bojórquez</t>
  </si>
  <si>
    <t>Roberto Saldaña Coronado</t>
  </si>
  <si>
    <t>Ana Paulina Luna Rodríguez</t>
  </si>
  <si>
    <t>Consejero Ciudadano</t>
  </si>
  <si>
    <t>Ana Gabriela Mora Casian</t>
  </si>
  <si>
    <t>Eva Avilés Álvarez</t>
  </si>
  <si>
    <t>Consejero Organizaciones no Gubernamentales</t>
  </si>
  <si>
    <t>Carlota Tello Vaca</t>
  </si>
  <si>
    <t>Leticia Lara y Cárdenas</t>
  </si>
  <si>
    <t>Rosa María López Fuentes</t>
  </si>
  <si>
    <t>ESTADÍSTICA DE ASISTENCIA CONSEJOS CIUDADANOS</t>
  </si>
  <si>
    <t>Se informa que conforme al Art. 23 del Reglamento del Consejo sesionará de manera ordinaria por lo menos cada tres meses</t>
  </si>
  <si>
    <t>Este mes el consejo no sesinó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</si>
</sst>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9.9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0" xfId="0" applyFont="1"/>
    <xf numFmtId="0" fontId="4" fillId="0" borderId="9" xfId="0" applyFont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0" fillId="0" borderId="10" xfId="5" applyFont="1" applyFill="1" applyBorder="1" applyAlignment="1" applyProtection="1">
      <alignment horizontal="center" vertical="center" wrapText="1"/>
    </xf>
    <xf numFmtId="0" fontId="10" fillId="0" borderId="11" xfId="5" applyFont="1" applyFill="1" applyBorder="1" applyAlignment="1" applyProtection="1">
      <alignment horizontal="center" vertical="center" wrapText="1"/>
    </xf>
    <xf numFmtId="0" fontId="10" fillId="0" borderId="12" xfId="5" applyFont="1" applyFill="1" applyBorder="1" applyAlignment="1" applyProtection="1">
      <alignment horizontal="center" vertical="center" wrapText="1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2"/>
  <c:chart>
    <c:title>
      <c:tx>
        <c:rich>
          <a:bodyPr/>
          <a:lstStyle/>
          <a:p>
            <a:pPr>
              <a:defRPr/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088"/>
          <c:y val="4.0101237345331921E-3"/>
        </c:manualLayout>
      </c:layout>
    </c:title>
    <c:plotArea>
      <c:layout/>
      <c:barChart>
        <c:barDir val="bar"/>
        <c:grouping val="clustered"/>
        <c:ser>
          <c:idx val="0"/>
          <c:order val="0"/>
          <c:cat>
            <c:strRef>
              <c:f>'Estadísticas y Gráficas '!$A$7:$A$19</c:f>
              <c:strCache>
                <c:ptCount val="13"/>
                <c:pt idx="0">
                  <c:v>Jesús Pablo Lemus Navarro</c:v>
                </c:pt>
                <c:pt idx="1">
                  <c:v>Rosa María López Fuentes</c:v>
                </c:pt>
                <c:pt idx="2">
                  <c:v>Tzitzi Santillán Hernández</c:v>
                </c:pt>
                <c:pt idx="3">
                  <c:v>Fabiola Raquel Guadalupe Loya Hernández</c:v>
                </c:pt>
                <c:pt idx="4">
                  <c:v>Ana Lidia Sandoval García</c:v>
                </c:pt>
                <c:pt idx="5">
                  <c:v>Juan G. De la Borbolla Rivero</c:v>
                </c:pt>
                <c:pt idx="6">
                  <c:v>Ana Leticia Gaspar Bojórquez</c:v>
                </c:pt>
                <c:pt idx="7">
                  <c:v>Roberto Saldaña Coronado</c:v>
                </c:pt>
                <c:pt idx="8">
                  <c:v>Ana Paulina Luna Rodríguez</c:v>
                </c:pt>
                <c:pt idx="9">
                  <c:v>Ana Gabriela Mora Casian</c:v>
                </c:pt>
                <c:pt idx="10">
                  <c:v>Eva Avilés Álvarez</c:v>
                </c:pt>
                <c:pt idx="11">
                  <c:v>Carlota Tello Vaca</c:v>
                </c:pt>
                <c:pt idx="12">
                  <c:v>Leticia Lara y Cárdenas</c:v>
                </c:pt>
              </c:strCache>
            </c:strRef>
          </c:cat>
          <c:val>
            <c:numRef>
              <c:f>'Estadísticas y Gráficas '!$L$7:$L$19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</c:ser>
        <c:dLbls/>
        <c:axId val="71174016"/>
        <c:axId val="71175552"/>
      </c:barChart>
      <c:catAx>
        <c:axId val="71174016"/>
        <c:scaling>
          <c:orientation val="minMax"/>
        </c:scaling>
        <c:axPos val="l"/>
        <c:numFmt formatCode="General" sourceLinked="1"/>
        <c:tickLblPos val="nextTo"/>
        <c:crossAx val="71175552"/>
        <c:crosses val="autoZero"/>
        <c:auto val="1"/>
        <c:lblAlgn val="ctr"/>
        <c:lblOffset val="100"/>
        <c:tickLblSkip val="1"/>
      </c:catAx>
      <c:valAx>
        <c:axId val="71175552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71174016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698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'Estadísticas y Gráficas '!$A$7:$A$19</c:f>
              <c:strCache>
                <c:ptCount val="13"/>
                <c:pt idx="0">
                  <c:v>Jesús Pablo Lemus Navarro</c:v>
                </c:pt>
                <c:pt idx="1">
                  <c:v>Rosa María López Fuentes</c:v>
                </c:pt>
                <c:pt idx="2">
                  <c:v>Tzitzi Santillán Hernández</c:v>
                </c:pt>
                <c:pt idx="3">
                  <c:v>Fabiola Raquel Guadalupe Loya Hernández</c:v>
                </c:pt>
                <c:pt idx="4">
                  <c:v>Ana Lidia Sandoval García</c:v>
                </c:pt>
                <c:pt idx="5">
                  <c:v>Juan G. De la Borbolla Rivero</c:v>
                </c:pt>
                <c:pt idx="6">
                  <c:v>Ana Leticia Gaspar Bojórquez</c:v>
                </c:pt>
                <c:pt idx="7">
                  <c:v>Roberto Saldaña Coronado</c:v>
                </c:pt>
                <c:pt idx="8">
                  <c:v>Ana Paulina Luna Rodríguez</c:v>
                </c:pt>
                <c:pt idx="9">
                  <c:v>Ana Gabriela Mora Casian</c:v>
                </c:pt>
                <c:pt idx="10">
                  <c:v>Eva Avilés Álvarez</c:v>
                </c:pt>
                <c:pt idx="11">
                  <c:v>Carlota Tello Vaca</c:v>
                </c:pt>
                <c:pt idx="12">
                  <c:v>Leticia Lara y Cárdenas</c:v>
                </c:pt>
              </c:strCache>
            </c:strRef>
          </c:cat>
          <c:val>
            <c:numRef>
              <c:f>'Estadísticas y Gráficas '!$L$7:$L$19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3793"/>
          <c:h val="0.68476247115636157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/>
              <a:t>PORCENTAJE</a:t>
            </a:r>
            <a:r>
              <a:rPr lang="es-MX" sz="1000" baseline="0"/>
              <a:t> DE ASISTENCIA POR SESIÓN</a:t>
            </a:r>
          </a:p>
          <a:p>
            <a:pPr algn="r">
              <a:defRPr/>
            </a:pPr>
            <a:r>
              <a:rPr lang="es-MX" sz="1000" baseline="0"/>
              <a:t>CONSEJO MUNICIPAL DE CRÓNICA E HISTORIA</a:t>
            </a:r>
          </a:p>
        </c:rich>
      </c:tx>
      <c:layout>
        <c:manualLayout>
          <c:xMode val="edge"/>
          <c:yMode val="edge"/>
          <c:x val="0.67453051214208815"/>
          <c:y val="3.1704988972186862E-2"/>
        </c:manualLayout>
      </c:layout>
    </c:title>
    <c:view3D>
      <c:rotY val="1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-5.8029689608636977E-2"/>
                  <c:y val="-5.32268795741849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5.2631578947368522E-2"/>
                  <c:y val="-5.32268795741859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'Estadísticas y Gráficas '!$C$6:$K$6</c:f>
              <c:strCache>
                <c:ptCount val="9"/>
                <c:pt idx="0">
                  <c:v>19/04/2016</c:v>
                </c:pt>
                <c:pt idx="1">
                  <c:v>03/05/2016</c:v>
                </c:pt>
                <c:pt idx="2">
                  <c:v>Junio</c:v>
                </c:pt>
                <c:pt idx="3">
                  <c:v>Julio</c:v>
                </c:pt>
                <c:pt idx="4">
                  <c:v>Agosto</c:v>
                </c:pt>
                <c:pt idx="5">
                  <c:v>Septiembre</c:v>
                </c:pt>
                <c:pt idx="6">
                  <c:v>Octubre</c:v>
                </c:pt>
                <c:pt idx="7">
                  <c:v>Noviembre</c:v>
                </c:pt>
                <c:pt idx="8">
                  <c:v>Diciembre</c:v>
                </c:pt>
              </c:strCache>
            </c:strRef>
          </c:cat>
          <c:val>
            <c:numRef>
              <c:f>'Estadísticas y Gráficas '!$C$20:$K$20</c:f>
              <c:numCache>
                <c:formatCode>0</c:formatCode>
                <c:ptCount val="9"/>
                <c:pt idx="0">
                  <c:v>100</c:v>
                </c:pt>
                <c:pt idx="1">
                  <c:v>84.615384615384613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</c:numCache>
            </c:numRef>
          </c:val>
        </c:ser>
        <c:dLbls/>
        <c:shape val="cylinder"/>
        <c:axId val="72722688"/>
        <c:axId val="72728576"/>
        <c:axId val="0"/>
      </c:bar3DChart>
      <c:catAx>
        <c:axId val="72722688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2728576"/>
        <c:crosses val="autoZero"/>
        <c:auto val="1"/>
        <c:lblAlgn val="ctr"/>
        <c:lblOffset val="100"/>
      </c:catAx>
      <c:valAx>
        <c:axId val="72728576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272268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620183</xdr:colOff>
      <xdr:row>21</xdr:row>
      <xdr:rowOff>31750</xdr:rowOff>
    </xdr:from>
    <xdr:to>
      <xdr:col>13</xdr:col>
      <xdr:colOff>382058</xdr:colOff>
      <xdr:row>40</xdr:row>
      <xdr:rowOff>146050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571500</xdr:colOff>
      <xdr:row>0</xdr:row>
      <xdr:rowOff>129116</xdr:rowOff>
    </xdr:from>
    <xdr:to>
      <xdr:col>0</xdr:col>
      <xdr:colOff>1805517</xdr:colOff>
      <xdr:row>3</xdr:row>
      <xdr:rowOff>119591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0" y="129116"/>
          <a:ext cx="123401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66674</xdr:rowOff>
    </xdr:from>
    <xdr:to>
      <xdr:col>4</xdr:col>
      <xdr:colOff>761999</xdr:colOff>
      <xdr:row>42</xdr:row>
      <xdr:rowOff>74083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1700742</xdr:colOff>
      <xdr:row>46</xdr:row>
      <xdr:rowOff>67734</xdr:rowOff>
    </xdr:from>
    <xdr:to>
      <xdr:col>9</xdr:col>
      <xdr:colOff>676275</xdr:colOff>
      <xdr:row>71</xdr:row>
      <xdr:rowOff>77259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444500</xdr:colOff>
      <xdr:row>0</xdr:row>
      <xdr:rowOff>214841</xdr:rowOff>
    </xdr:from>
    <xdr:to>
      <xdr:col>12</xdr:col>
      <xdr:colOff>768349</xdr:colOff>
      <xdr:row>3</xdr:row>
      <xdr:rowOff>205316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00000" y="214841"/>
          <a:ext cx="1234016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9/Informaci&#243;n_relativa_a_septiembre.pdf" TargetMode="External"/><Relationship Id="rId2" Type="http://schemas.openxmlformats.org/officeDocument/2006/relationships/hyperlink" Target="http://www.zapopan.gob.mx/wp-content/uploads/2017/01/Informaci&#243;n-nov.-y-dic..pdf" TargetMode="External"/><Relationship Id="rId1" Type="http://schemas.openxmlformats.org/officeDocument/2006/relationships/hyperlink" Target="http://www.zapopan.gob.mx/wp-content/uploads/2016/11/Instituto-de-la-Mujer-oficio-Octubre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1/Informaci&#243;n-nov.-y-dic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="90" zoomScaleNormal="90" workbookViewId="0">
      <selection activeCell="I6" sqref="I6"/>
    </sheetView>
  </sheetViews>
  <sheetFormatPr baseColWidth="10" defaultRowHeight="15"/>
  <cols>
    <col min="1" max="1" width="35.140625" customWidth="1"/>
    <col min="2" max="2" width="25.85546875" customWidth="1"/>
    <col min="3" max="13" width="13.7109375" customWidth="1"/>
  </cols>
  <sheetData>
    <row r="1" spans="1:13" s="1" customFormat="1" ht="30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s="1" customFormat="1" ht="30" customHeight="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s="1" customFormat="1" ht="30" customHeight="1">
      <c r="A3" s="15" t="s">
        <v>33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</row>
    <row r="4" spans="1:13" s="1" customFormat="1" ht="30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3" s="1" customFormat="1" ht="30" customHeight="1">
      <c r="A5" s="21" t="s">
        <v>2</v>
      </c>
      <c r="B5" s="21" t="s">
        <v>3</v>
      </c>
      <c r="C5" s="21" t="s">
        <v>4</v>
      </c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s="1" customFormat="1" ht="40.5">
      <c r="A6" s="21"/>
      <c r="B6" s="21"/>
      <c r="C6" s="3">
        <v>42479</v>
      </c>
      <c r="D6" s="3">
        <v>42493</v>
      </c>
      <c r="E6" s="3" t="s">
        <v>13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14</v>
      </c>
      <c r="K6" s="3" t="s">
        <v>15</v>
      </c>
      <c r="L6" s="4" t="s">
        <v>9</v>
      </c>
      <c r="M6" s="4" t="s">
        <v>10</v>
      </c>
    </row>
    <row r="7" spans="1:13" s="1" customFormat="1" ht="30" customHeight="1">
      <c r="A7" s="2" t="s">
        <v>16</v>
      </c>
      <c r="B7" s="2" t="s">
        <v>17</v>
      </c>
      <c r="C7" s="5">
        <v>1</v>
      </c>
      <c r="D7" s="5">
        <v>1</v>
      </c>
      <c r="E7" s="22" t="s">
        <v>34</v>
      </c>
      <c r="F7" s="22" t="s">
        <v>34</v>
      </c>
      <c r="G7" s="22" t="s">
        <v>34</v>
      </c>
      <c r="H7" s="25" t="s">
        <v>35</v>
      </c>
      <c r="I7" s="25" t="s">
        <v>35</v>
      </c>
      <c r="J7" s="25" t="s">
        <v>35</v>
      </c>
      <c r="K7" s="25" t="s">
        <v>35</v>
      </c>
      <c r="L7" s="6">
        <f>SUM(C7:K7)</f>
        <v>2</v>
      </c>
      <c r="M7" s="7">
        <f>(L7*100)/$L$7</f>
        <v>100</v>
      </c>
    </row>
    <row r="8" spans="1:13" s="1" customFormat="1" ht="30" customHeight="1">
      <c r="A8" s="2" t="s">
        <v>32</v>
      </c>
      <c r="B8" s="2" t="s">
        <v>18</v>
      </c>
      <c r="C8" s="5">
        <v>1</v>
      </c>
      <c r="D8" s="5">
        <v>1</v>
      </c>
      <c r="E8" s="23"/>
      <c r="F8" s="23"/>
      <c r="G8" s="23"/>
      <c r="H8" s="26"/>
      <c r="I8" s="26"/>
      <c r="J8" s="26"/>
      <c r="K8" s="26"/>
      <c r="L8" s="6">
        <f t="shared" ref="L8:L19" si="0">SUM(C8:K8)</f>
        <v>2</v>
      </c>
      <c r="M8" s="7">
        <f t="shared" ref="M8:M19" si="1">(L8*100)/$L$7</f>
        <v>100</v>
      </c>
    </row>
    <row r="9" spans="1:13" s="1" customFormat="1" ht="30" customHeight="1">
      <c r="A9" s="2" t="s">
        <v>19</v>
      </c>
      <c r="B9" s="2" t="s">
        <v>11</v>
      </c>
      <c r="C9" s="5">
        <v>1</v>
      </c>
      <c r="D9" s="5">
        <v>1</v>
      </c>
      <c r="E9" s="23"/>
      <c r="F9" s="23"/>
      <c r="G9" s="23"/>
      <c r="H9" s="26"/>
      <c r="I9" s="26"/>
      <c r="J9" s="26"/>
      <c r="K9" s="26"/>
      <c r="L9" s="6">
        <f t="shared" si="0"/>
        <v>2</v>
      </c>
      <c r="M9" s="7">
        <f t="shared" si="1"/>
        <v>100</v>
      </c>
    </row>
    <row r="10" spans="1:13" s="1" customFormat="1" ht="30" customHeight="1">
      <c r="A10" s="2" t="s">
        <v>20</v>
      </c>
      <c r="B10" s="2" t="s">
        <v>11</v>
      </c>
      <c r="C10" s="5">
        <v>1</v>
      </c>
      <c r="D10" s="5">
        <v>1</v>
      </c>
      <c r="E10" s="23"/>
      <c r="F10" s="23"/>
      <c r="G10" s="23"/>
      <c r="H10" s="26"/>
      <c r="I10" s="26"/>
      <c r="J10" s="26"/>
      <c r="K10" s="26"/>
      <c r="L10" s="6">
        <f t="shared" si="0"/>
        <v>2</v>
      </c>
      <c r="M10" s="7">
        <f t="shared" si="1"/>
        <v>100</v>
      </c>
    </row>
    <row r="11" spans="1:13" s="1" customFormat="1" ht="30" customHeight="1">
      <c r="A11" s="2" t="s">
        <v>21</v>
      </c>
      <c r="B11" s="2" t="s">
        <v>11</v>
      </c>
      <c r="C11" s="5">
        <v>1</v>
      </c>
      <c r="D11" s="5">
        <v>1</v>
      </c>
      <c r="E11" s="23"/>
      <c r="F11" s="23"/>
      <c r="G11" s="23"/>
      <c r="H11" s="26"/>
      <c r="I11" s="26"/>
      <c r="J11" s="26"/>
      <c r="K11" s="26"/>
      <c r="L11" s="6">
        <f t="shared" si="0"/>
        <v>2</v>
      </c>
      <c r="M11" s="7">
        <f t="shared" si="1"/>
        <v>100</v>
      </c>
    </row>
    <row r="12" spans="1:13" s="1" customFormat="1" ht="30" customHeight="1">
      <c r="A12" s="2" t="s">
        <v>22</v>
      </c>
      <c r="B12" s="2" t="s">
        <v>11</v>
      </c>
      <c r="C12" s="5">
        <v>1</v>
      </c>
      <c r="D12" s="5">
        <v>1</v>
      </c>
      <c r="E12" s="23"/>
      <c r="F12" s="23"/>
      <c r="G12" s="23"/>
      <c r="H12" s="26"/>
      <c r="I12" s="26"/>
      <c r="J12" s="26"/>
      <c r="K12" s="26"/>
      <c r="L12" s="6">
        <f t="shared" si="0"/>
        <v>2</v>
      </c>
      <c r="M12" s="7">
        <f t="shared" si="1"/>
        <v>100</v>
      </c>
    </row>
    <row r="13" spans="1:13" s="1" customFormat="1" ht="30" customHeight="1">
      <c r="A13" s="8" t="s">
        <v>23</v>
      </c>
      <c r="B13" s="2" t="s">
        <v>11</v>
      </c>
      <c r="C13" s="5">
        <v>1</v>
      </c>
      <c r="D13" s="5">
        <v>1</v>
      </c>
      <c r="E13" s="23"/>
      <c r="F13" s="23"/>
      <c r="G13" s="23"/>
      <c r="H13" s="26"/>
      <c r="I13" s="26"/>
      <c r="J13" s="26"/>
      <c r="K13" s="26"/>
      <c r="L13" s="6">
        <f t="shared" si="0"/>
        <v>2</v>
      </c>
      <c r="M13" s="7">
        <f t="shared" si="1"/>
        <v>100</v>
      </c>
    </row>
    <row r="14" spans="1:13" s="1" customFormat="1" ht="30" customHeight="1">
      <c r="A14" s="8" t="s">
        <v>24</v>
      </c>
      <c r="B14" s="2" t="s">
        <v>11</v>
      </c>
      <c r="C14" s="5">
        <v>1</v>
      </c>
      <c r="D14" s="5">
        <v>1</v>
      </c>
      <c r="E14" s="23"/>
      <c r="F14" s="23"/>
      <c r="G14" s="23"/>
      <c r="H14" s="26"/>
      <c r="I14" s="26"/>
      <c r="J14" s="26"/>
      <c r="K14" s="26"/>
      <c r="L14" s="6">
        <f t="shared" si="0"/>
        <v>2</v>
      </c>
      <c r="M14" s="7">
        <f t="shared" si="1"/>
        <v>100</v>
      </c>
    </row>
    <row r="15" spans="1:13" s="1" customFormat="1" ht="30" customHeight="1">
      <c r="A15" s="8" t="s">
        <v>25</v>
      </c>
      <c r="B15" s="2" t="s">
        <v>26</v>
      </c>
      <c r="C15" s="5">
        <v>1</v>
      </c>
      <c r="D15" s="5">
        <v>0</v>
      </c>
      <c r="E15" s="23"/>
      <c r="F15" s="23"/>
      <c r="G15" s="23"/>
      <c r="H15" s="26"/>
      <c r="I15" s="26"/>
      <c r="J15" s="26"/>
      <c r="K15" s="26"/>
      <c r="L15" s="6">
        <f t="shared" si="0"/>
        <v>1</v>
      </c>
      <c r="M15" s="7">
        <f t="shared" si="1"/>
        <v>50</v>
      </c>
    </row>
    <row r="16" spans="1:13" s="1" customFormat="1" ht="30" customHeight="1">
      <c r="A16" s="8" t="s">
        <v>27</v>
      </c>
      <c r="B16" s="2" t="s">
        <v>26</v>
      </c>
      <c r="C16" s="5">
        <v>1</v>
      </c>
      <c r="D16" s="5">
        <v>1</v>
      </c>
      <c r="E16" s="23"/>
      <c r="F16" s="23"/>
      <c r="G16" s="23"/>
      <c r="H16" s="26"/>
      <c r="I16" s="26"/>
      <c r="J16" s="26"/>
      <c r="K16" s="26"/>
      <c r="L16" s="6">
        <f t="shared" si="0"/>
        <v>2</v>
      </c>
      <c r="M16" s="7">
        <f t="shared" si="1"/>
        <v>100</v>
      </c>
    </row>
    <row r="17" spans="1:13" s="1" customFormat="1" ht="30" customHeight="1">
      <c r="A17" s="8" t="s">
        <v>28</v>
      </c>
      <c r="B17" s="2" t="s">
        <v>29</v>
      </c>
      <c r="C17" s="5">
        <v>1</v>
      </c>
      <c r="D17" s="5">
        <v>1</v>
      </c>
      <c r="E17" s="23"/>
      <c r="F17" s="23"/>
      <c r="G17" s="23"/>
      <c r="H17" s="26"/>
      <c r="I17" s="26"/>
      <c r="J17" s="26"/>
      <c r="K17" s="26"/>
      <c r="L17" s="6">
        <f t="shared" si="0"/>
        <v>2</v>
      </c>
      <c r="M17" s="7">
        <f t="shared" si="1"/>
        <v>100</v>
      </c>
    </row>
    <row r="18" spans="1:13" s="1" customFormat="1" ht="30" customHeight="1">
      <c r="A18" s="8" t="s">
        <v>30</v>
      </c>
      <c r="B18" s="2" t="s">
        <v>29</v>
      </c>
      <c r="C18" s="5">
        <v>1</v>
      </c>
      <c r="D18" s="5">
        <v>0</v>
      </c>
      <c r="E18" s="23"/>
      <c r="F18" s="23"/>
      <c r="G18" s="23"/>
      <c r="H18" s="26"/>
      <c r="I18" s="26"/>
      <c r="J18" s="26"/>
      <c r="K18" s="26"/>
      <c r="L18" s="6">
        <f t="shared" si="0"/>
        <v>1</v>
      </c>
      <c r="M18" s="7">
        <f t="shared" si="1"/>
        <v>50</v>
      </c>
    </row>
    <row r="19" spans="1:13" s="1" customFormat="1" ht="30" customHeight="1">
      <c r="A19" s="8" t="s">
        <v>31</v>
      </c>
      <c r="B19" s="2" t="s">
        <v>29</v>
      </c>
      <c r="C19" s="5">
        <v>1</v>
      </c>
      <c r="D19" s="5">
        <v>1</v>
      </c>
      <c r="E19" s="24"/>
      <c r="F19" s="24"/>
      <c r="G19" s="24"/>
      <c r="H19" s="27"/>
      <c r="I19" s="27"/>
      <c r="J19" s="27"/>
      <c r="K19" s="27"/>
      <c r="L19" s="6">
        <f t="shared" si="0"/>
        <v>2</v>
      </c>
      <c r="M19" s="7">
        <f t="shared" si="1"/>
        <v>100</v>
      </c>
    </row>
    <row r="20" spans="1:13" s="1" customFormat="1" ht="30" customHeight="1">
      <c r="A20" s="11" t="s">
        <v>12</v>
      </c>
      <c r="B20" s="11"/>
      <c r="C20" s="10">
        <f>SUM(C7:C19)/13*100</f>
        <v>100</v>
      </c>
      <c r="D20" s="10">
        <f>SUM(D7:D19)/13*100</f>
        <v>84.615384615384613</v>
      </c>
      <c r="E20" s="5">
        <f t="shared" ref="E20:K20" si="2">SUM(E7:E19)/14*100</f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  <c r="L20" s="8"/>
      <c r="M20" s="9"/>
    </row>
  </sheetData>
  <mergeCells count="15">
    <mergeCell ref="A20:B20"/>
    <mergeCell ref="A1:M1"/>
    <mergeCell ref="A2:M2"/>
    <mergeCell ref="A3:M3"/>
    <mergeCell ref="A4:M4"/>
    <mergeCell ref="A5:A6"/>
    <mergeCell ref="B5:B6"/>
    <mergeCell ref="C5:M5"/>
    <mergeCell ref="E7:E19"/>
    <mergeCell ref="F7:F19"/>
    <mergeCell ref="G7:G19"/>
    <mergeCell ref="H7:H19"/>
    <mergeCell ref="I7:I19"/>
    <mergeCell ref="J7:J19"/>
    <mergeCell ref="K7:K19"/>
  </mergeCells>
  <hyperlinks>
    <hyperlink ref="I7:I19" r:id="rId1" display="Este mes el consejo no sesinó"/>
    <hyperlink ref="J7:J19" r:id="rId2" display="Este mes el consejo no sesinó"/>
    <hyperlink ref="H7:H19" r:id="rId3" display="Este mes el consejo no sesinó"/>
    <hyperlink ref="K7:K19" r:id="rId4" display="Este mes el consejo no sesinó"/>
  </hyperlinks>
  <pageMargins left="0.7" right="0.7" top="0.75" bottom="0.75" header="0.3" footer="0.3"/>
  <pageSetup paperSize="5" scale="47" orientation="landscape" r:id="rId5"/>
  <colBreaks count="1" manualBreakCount="1">
    <brk id="13" max="1048575" man="1"/>
  </col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y Gráficas </vt:lpstr>
      <vt:lpstr>'Estadísticas y Gráficas 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2016-02-24T15:38:46Z</dcterms:created>
  <dcterms:modified xsi:type="dcterms:W3CDTF">2017-01-12T19:46:36Z</dcterms:modified>
</cp:coreProperties>
</file>