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stadística de Asistencia 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6"/>
  <c r="M14" l="1"/>
  <c r="L14"/>
  <c r="K14"/>
  <c r="J14"/>
  <c r="I14"/>
  <c r="H14"/>
  <c r="G14"/>
  <c r="F14"/>
  <c r="E14"/>
  <c r="D14"/>
  <c r="C14"/>
  <c r="O12"/>
  <c r="O9" l="1"/>
  <c r="O6"/>
  <c r="O10"/>
  <c r="O13"/>
  <c r="O7"/>
  <c r="O8"/>
  <c r="O11"/>
</calcChain>
</file>

<file path=xl/sharedStrings.xml><?xml version="1.0" encoding="utf-8"?>
<sst xmlns="http://schemas.openxmlformats.org/spreadsheetml/2006/main" count="27" uniqueCount="22">
  <si>
    <t>AYUNTAMIENTO DE ZAPOPAN, JALISCO</t>
  </si>
  <si>
    <t>Integrantes del Consejo o Comité</t>
  </si>
  <si>
    <t>Nombre (s)</t>
  </si>
  <si>
    <t>Cargo o de carácter ciudadano</t>
  </si>
  <si>
    <t>Diciembre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</si>
  <si>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</si>
  <si>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</si>
  <si>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</si>
  <si>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</si>
  <si>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</si>
  <si>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</si>
  <si>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</si>
  <si>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</si>
  <si>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Cristina Gútierrez Zúñiga/Patricia Verdugo Ibarra</t>
  </si>
  <si>
    <t>Emiliano Javier Thibaut Muchnik/Nancy García Vázquez</t>
  </si>
  <si>
    <t>Bardomiano Galindo López/Néstor Omar Salinas Díaz</t>
  </si>
  <si>
    <t>Ivan Chávez Gómez</t>
  </si>
  <si>
    <t>Secretario</t>
  </si>
  <si>
    <t xml:space="preserve">Total </t>
  </si>
  <si>
    <t xml:space="preserve"> CONSEJO MUNICIPAL DE PARTICIPACIÓN CIUDADANA</t>
  </si>
  <si>
    <t>En este mes no se sesionó</t>
  </si>
  <si>
    <t>ESTADÍSTICA DE ASISTENCIA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</si>
</sst>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0" borderId="12" xfId="2" applyFont="1" applyBorder="1" applyAlignment="1" applyProtection="1">
      <alignment horizontal="center" vertical="center" wrapText="1"/>
    </xf>
    <xf numFmtId="0" fontId="7" fillId="0" borderId="13" xfId="2" applyFont="1" applyBorder="1" applyAlignment="1" applyProtection="1">
      <alignment horizontal="center" vertical="center" wrapText="1"/>
    </xf>
    <xf numFmtId="0" fontId="7" fillId="0" borderId="14" xfId="2" applyFont="1" applyBorder="1" applyAlignment="1" applyProtection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59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Zúñiga/Patricia Verdugo Ibarra</c:v>
                </c:pt>
                <c:pt idx="5">
                  <c:v>Emiliano Javier Thibaut Muchnik/Nancy García Vázquez</c:v>
                </c:pt>
                <c:pt idx="6">
                  <c:v>Bardomiano Galindo López/Néstor Omar Salinas Díaz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'!$N$6:$N$13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731101678804516"/>
          <c:y val="4.1931935494781053E-2"/>
          <c:w val="0.3216697239378602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206"/>
          <c:y val="2.7648008531194115E-2"/>
        </c:manualLayout>
      </c:layout>
      <c:spPr>
        <a:noFill/>
        <a:ln>
          <a:noFill/>
        </a:ln>
        <a:effectLst/>
      </c:spPr>
    </c:title>
    <c:view3D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4E-2"/>
          <c:w val="0.72829803633829682"/>
          <c:h val="0.84942117529323058"/>
        </c:manualLayout>
      </c:layout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Zúñiga/Patricia Verdugo Ibarra</c:v>
                </c:pt>
                <c:pt idx="5">
                  <c:v>Emiliano Javier Thibaut Muchnik/Nancy García Vázquez</c:v>
                </c:pt>
                <c:pt idx="6">
                  <c:v>Bardomiano Galindo López/Néstor Omar Salinas Díaz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'!$N$6:$N$13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/>
        <c:shape val="box"/>
        <c:axId val="113567232"/>
        <c:axId val="113568768"/>
        <c:axId val="0"/>
      </c:bar3DChart>
      <c:catAx>
        <c:axId val="113567232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3568768"/>
        <c:crosses val="autoZero"/>
        <c:auto val="1"/>
        <c:lblAlgn val="ctr"/>
        <c:lblOffset val="100"/>
      </c:catAx>
      <c:valAx>
        <c:axId val="113568768"/>
        <c:scaling>
          <c:orientation val="minMax"/>
          <c:max val="9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356723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0876"/>
          <c:y val="2.3931622643159164E-2"/>
        </c:manualLayout>
      </c:layout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0"/>
              <c:delete val="1"/>
            </c:dLbl>
            <c:showVal val="1"/>
          </c:dLbls>
          <c:cat>
            <c:strRef>
              <c:f>'Estadística de Asistencia '!$C$5:$M$5</c:f>
              <c:strCache>
                <c:ptCount val="11"/>
                <c:pt idx="0">
                  <c:v>24/05/2016</c:v>
                </c:pt>
                <c:pt idx="1">
                  <c:v>09/06/2016</c:v>
                </c:pt>
                <c:pt idx="2">
                  <c:v>16/06/2016</c:v>
                </c:pt>
                <c:pt idx="3">
                  <c:v>20/06/2016</c:v>
                </c:pt>
                <c:pt idx="4">
                  <c:v>07/07/2016</c:v>
                </c:pt>
                <c:pt idx="5">
                  <c:v>20/07/2016</c:v>
                </c:pt>
                <c:pt idx="6">
                  <c:v>18/08/2016</c:v>
                </c:pt>
                <c:pt idx="7">
                  <c:v>08/09/2016</c:v>
                </c:pt>
                <c:pt idx="8">
                  <c:v>08/10/2016</c:v>
                </c:pt>
                <c:pt idx="9">
                  <c:v>17/11/2016</c:v>
                </c:pt>
                <c:pt idx="10">
                  <c:v>Diciembre</c:v>
                </c:pt>
              </c:strCache>
            </c:strRef>
          </c:cat>
          <c:val>
            <c:numRef>
              <c:f>'Estadística de Asistencia '!$C$14:$M$14</c:f>
              <c:numCache>
                <c:formatCode>0</c:formatCode>
                <c:ptCount val="11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62.5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87.5</c:v>
                </c:pt>
                <c:pt idx="9">
                  <c:v>75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/>
        <c:axId val="113888256"/>
        <c:axId val="113898240"/>
      </c:barChart>
      <c:catAx>
        <c:axId val="113888256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3898240"/>
        <c:crosses val="autoZero"/>
        <c:auto val="1"/>
        <c:lblAlgn val="ctr"/>
        <c:lblOffset val="100"/>
      </c:catAx>
      <c:valAx>
        <c:axId val="113898240"/>
        <c:scaling>
          <c:orientation val="minMax"/>
          <c:max val="100"/>
          <c:min val="0"/>
        </c:scaling>
        <c:axPos val="b"/>
        <c:numFmt formatCode="0" sourceLinked="1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38882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161925</xdr:rowOff>
    </xdr:from>
    <xdr:to>
      <xdr:col>1</xdr:col>
      <xdr:colOff>1190625</xdr:colOff>
      <xdr:row>2</xdr:row>
      <xdr:rowOff>257175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161925"/>
          <a:ext cx="8858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19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7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752475</xdr:colOff>
      <xdr:row>0</xdr:row>
      <xdr:rowOff>142875</xdr:rowOff>
    </xdr:from>
    <xdr:to>
      <xdr:col>12</xdr:col>
      <xdr:colOff>790575</xdr:colOff>
      <xdr:row>2</xdr:row>
      <xdr:rowOff>238125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42875"/>
          <a:ext cx="8858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1/Informacion_diciembre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O14"/>
  <sheetViews>
    <sheetView tabSelected="1" workbookViewId="0">
      <selection activeCell="A4" sqref="A4:B4"/>
    </sheetView>
  </sheetViews>
  <sheetFormatPr baseColWidth="10" defaultColWidth="11.42578125" defaultRowHeight="15"/>
  <cols>
    <col min="1" max="1" width="30.7109375" customWidth="1"/>
    <col min="2" max="2" width="28.7109375" customWidth="1"/>
    <col min="3" max="13" width="12.7109375" customWidth="1"/>
    <col min="14" max="15" width="15.7109375" customWidth="1"/>
  </cols>
  <sheetData>
    <row r="1" spans="1:15" ht="30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0" customHeight="1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30" customHeight="1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30" customHeight="1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39" customHeight="1">
      <c r="A5" s="1" t="s">
        <v>2</v>
      </c>
      <c r="B5" s="1" t="s">
        <v>3</v>
      </c>
      <c r="C5" s="16">
        <v>42514</v>
      </c>
      <c r="D5" s="16">
        <v>42530</v>
      </c>
      <c r="E5" s="16">
        <v>42537</v>
      </c>
      <c r="F5" s="16">
        <v>42541</v>
      </c>
      <c r="G5" s="16">
        <v>42558</v>
      </c>
      <c r="H5" s="16">
        <v>42571</v>
      </c>
      <c r="I5" s="16">
        <v>42600</v>
      </c>
      <c r="J5" s="16">
        <v>42621</v>
      </c>
      <c r="K5" s="16">
        <v>42651</v>
      </c>
      <c r="L5" s="16">
        <v>42691</v>
      </c>
      <c r="M5" s="16" t="s">
        <v>4</v>
      </c>
      <c r="N5" s="2" t="s">
        <v>5</v>
      </c>
      <c r="O5" s="2" t="s">
        <v>6</v>
      </c>
    </row>
    <row r="6" spans="1:15" ht="27" customHeight="1">
      <c r="A6" s="3" t="s">
        <v>7</v>
      </c>
      <c r="B6" s="3" t="s">
        <v>8</v>
      </c>
      <c r="C6" s="3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13" t="s">
        <v>20</v>
      </c>
      <c r="N6" s="4">
        <f>SUM(C6:M6)</f>
        <v>10</v>
      </c>
      <c r="O6" s="5">
        <f>(N6*100)/($N$6)</f>
        <v>100</v>
      </c>
    </row>
    <row r="7" spans="1:15" ht="27" customHeight="1">
      <c r="A7" s="3" t="s">
        <v>9</v>
      </c>
      <c r="B7" s="3" t="s">
        <v>10</v>
      </c>
      <c r="C7" s="3">
        <v>1</v>
      </c>
      <c r="D7" s="4">
        <v>1</v>
      </c>
      <c r="E7" s="4">
        <v>1</v>
      </c>
      <c r="F7" s="4">
        <v>1</v>
      </c>
      <c r="G7" s="4">
        <v>0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14"/>
      <c r="N7" s="4">
        <f t="shared" ref="N7:N13" si="0">SUM(C7:M7)</f>
        <v>9</v>
      </c>
      <c r="O7" s="5">
        <f t="shared" ref="O7:O13" si="1">(N7*100)/($N$6)</f>
        <v>90</v>
      </c>
    </row>
    <row r="8" spans="1:15" ht="27" customHeight="1">
      <c r="A8" s="3" t="s">
        <v>11</v>
      </c>
      <c r="B8" s="3" t="s">
        <v>10</v>
      </c>
      <c r="C8" s="3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1</v>
      </c>
      <c r="K8" s="4">
        <v>1</v>
      </c>
      <c r="L8" s="4">
        <v>0</v>
      </c>
      <c r="M8" s="14"/>
      <c r="N8" s="4">
        <f t="shared" si="0"/>
        <v>3</v>
      </c>
      <c r="O8" s="5">
        <f t="shared" si="1"/>
        <v>30</v>
      </c>
    </row>
    <row r="9" spans="1:15" ht="27" customHeight="1">
      <c r="A9" s="3" t="s">
        <v>12</v>
      </c>
      <c r="B9" s="3" t="s">
        <v>10</v>
      </c>
      <c r="C9" s="3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14"/>
      <c r="N9" s="4">
        <f t="shared" si="0"/>
        <v>10</v>
      </c>
      <c r="O9" s="5">
        <f t="shared" si="1"/>
        <v>100</v>
      </c>
    </row>
    <row r="10" spans="1:15" ht="27" customHeight="1">
      <c r="A10" s="3" t="s">
        <v>13</v>
      </c>
      <c r="B10" s="3" t="s">
        <v>10</v>
      </c>
      <c r="C10" s="3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14"/>
      <c r="N10" s="4">
        <f t="shared" si="0"/>
        <v>4</v>
      </c>
      <c r="O10" s="5">
        <f t="shared" si="1"/>
        <v>40</v>
      </c>
    </row>
    <row r="11" spans="1:15" ht="27" customHeight="1">
      <c r="A11" s="3" t="s">
        <v>14</v>
      </c>
      <c r="B11" s="3" t="s">
        <v>10</v>
      </c>
      <c r="C11" s="3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14"/>
      <c r="N11" s="4">
        <f t="shared" si="0"/>
        <v>9</v>
      </c>
      <c r="O11" s="5">
        <f t="shared" si="1"/>
        <v>90</v>
      </c>
    </row>
    <row r="12" spans="1:15" ht="27" customHeight="1">
      <c r="A12" s="3" t="s">
        <v>15</v>
      </c>
      <c r="B12" s="3" t="s">
        <v>10</v>
      </c>
      <c r="C12" s="3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0</v>
      </c>
      <c r="M12" s="14"/>
      <c r="N12" s="4">
        <f t="shared" si="0"/>
        <v>9</v>
      </c>
      <c r="O12" s="5">
        <f t="shared" si="1"/>
        <v>90</v>
      </c>
    </row>
    <row r="13" spans="1:15" ht="27" customHeight="1">
      <c r="A13" s="3" t="s">
        <v>16</v>
      </c>
      <c r="B13" s="3" t="s">
        <v>17</v>
      </c>
      <c r="C13" s="3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4">
        <v>1</v>
      </c>
      <c r="J13" s="4">
        <v>1</v>
      </c>
      <c r="K13" s="4">
        <v>1</v>
      </c>
      <c r="L13" s="4">
        <v>1</v>
      </c>
      <c r="M13" s="15"/>
      <c r="N13" s="4">
        <f t="shared" si="0"/>
        <v>10</v>
      </c>
      <c r="O13" s="5">
        <f t="shared" si="1"/>
        <v>100</v>
      </c>
    </row>
    <row r="14" spans="1:15" ht="27" customHeight="1">
      <c r="A14" s="11" t="s">
        <v>18</v>
      </c>
      <c r="B14" s="12"/>
      <c r="C14" s="5">
        <f>SUM(C6:C13)/8*100</f>
        <v>75</v>
      </c>
      <c r="D14" s="5">
        <f t="shared" ref="D14:H14" si="2">SUM(D6:D13)/8*100</f>
        <v>75</v>
      </c>
      <c r="E14" s="5">
        <f t="shared" si="2"/>
        <v>75</v>
      </c>
      <c r="F14" s="5">
        <f t="shared" si="2"/>
        <v>75</v>
      </c>
      <c r="G14" s="5">
        <f t="shared" si="2"/>
        <v>62.5</v>
      </c>
      <c r="H14" s="5">
        <f t="shared" si="2"/>
        <v>75</v>
      </c>
      <c r="I14" s="5">
        <f t="shared" ref="I14:M14" si="3">SUM(I6:I13)/8*100</f>
        <v>100</v>
      </c>
      <c r="J14" s="5">
        <f t="shared" si="3"/>
        <v>100</v>
      </c>
      <c r="K14" s="5">
        <f t="shared" si="3"/>
        <v>87.5</v>
      </c>
      <c r="L14" s="5">
        <f t="shared" si="3"/>
        <v>75</v>
      </c>
      <c r="M14" s="5">
        <f t="shared" si="3"/>
        <v>0</v>
      </c>
      <c r="N14" s="7"/>
      <c r="O14" s="7"/>
    </row>
  </sheetData>
  <mergeCells count="7">
    <mergeCell ref="A14:B14"/>
    <mergeCell ref="M6:M13"/>
    <mergeCell ref="A1:O1"/>
    <mergeCell ref="A2:O2"/>
    <mergeCell ref="A3:O3"/>
    <mergeCell ref="A4:B4"/>
    <mergeCell ref="C4:O4"/>
  </mergeCells>
  <hyperlinks>
    <hyperlink ref="M6:M13" r:id="rId1" display="En este mes no se sesionó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2016-10-21T15:41:36Z</dcterms:created>
  <dcterms:modified xsi:type="dcterms:W3CDTF">2017-01-25T22:30:39Z</dcterms:modified>
</cp:coreProperties>
</file>