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Transparencia y Acceso" sheetId="1" r:id="rId1"/>
  </sheets>
  <definedNames>
    <definedName name="_xlnm.Print_Area" localSheetId="0">'Transparencia y Acceso'!$A$1:$R$53</definedName>
  </definedNames>
  <calcPr calcId="152511"/>
</workbook>
</file>

<file path=xl/calcChain.xml><?xml version="1.0" encoding="utf-8"?>
<calcChain xmlns="http://schemas.openxmlformats.org/spreadsheetml/2006/main">
  <c r="Q9" i="1"/>
  <c r="Q7"/>
  <c r="R7" s="1"/>
  <c r="N14"/>
  <c r="O14"/>
  <c r="P14"/>
  <c r="Q8"/>
  <c r="Q10"/>
  <c r="Q11"/>
  <c r="Q12"/>
  <c r="Q13"/>
  <c r="F14"/>
  <c r="G14"/>
  <c r="H14"/>
  <c r="I14"/>
  <c r="K14"/>
  <c r="E14"/>
  <c r="M14"/>
  <c r="L14"/>
  <c r="R11" l="1"/>
  <c r="R13"/>
  <c r="R10"/>
  <c r="R9"/>
  <c r="R8"/>
  <c r="R12"/>
  <c r="R14" l="1"/>
</calcChain>
</file>

<file path=xl/comments1.xml><?xml version="1.0" encoding="utf-8"?>
<comments xmlns="http://schemas.openxmlformats.org/spreadsheetml/2006/main">
  <authors>
    <author>Rocio Selene Aceves Ramirez</author>
    <author>smarquez</author>
    <author>Jorge Alberto Valadez Rodriguez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H9" authorId="0">
      <text>
        <r>
          <rPr>
            <sz val="9"/>
            <color indexed="81"/>
            <rFont val="Tahoma"/>
            <family val="2"/>
          </rPr>
          <t>Presento justificante de inasitencia.</t>
        </r>
      </text>
    </comment>
    <comment ref="O10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H11" authorId="0">
      <text>
        <r>
          <rPr>
            <sz val="9"/>
            <color indexed="81"/>
            <rFont val="Tahoma"/>
            <family val="2"/>
          </rPr>
          <t>Presento justificante de inasitencia.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Rocio Selene Aceves Ramirez: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M12" authorId="2">
      <text>
        <r>
          <rPr>
            <b/>
            <sz val="9"/>
            <color indexed="81"/>
            <rFont val="Tahoma"/>
            <family val="2"/>
          </rPr>
          <t>Jorge Alberto Valadez Rodriguez:</t>
        </r>
        <r>
          <rPr>
            <sz val="9"/>
            <color indexed="81"/>
            <rFont val="Tahoma"/>
            <family val="2"/>
          </rPr>
          <t xml:space="preserve">
Ausencia Justificada</t>
        </r>
      </text>
    </comment>
    <comment ref="M13" authorId="2">
      <text>
        <r>
          <rPr>
            <b/>
            <sz val="9"/>
            <color indexed="81"/>
            <rFont val="Tahoma"/>
            <family val="2"/>
          </rPr>
          <t>Jorge Alberto Valadez Rodriguez:</t>
        </r>
        <r>
          <rPr>
            <sz val="9"/>
            <color indexed="81"/>
            <rFont val="Tahoma"/>
            <family val="2"/>
          </rPr>
          <t xml:space="preserve">
Ausencia Justificada
</t>
        </r>
      </text>
    </comment>
    <comment ref="P13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<sst xmlns="http://schemas.openxmlformats.org/spreadsheetml/2006/main" count="34" uniqueCount="25">
  <si>
    <t>AYUNTAMIENTO DE ZAPOPAN, JALISCO</t>
  </si>
  <si>
    <t>TRANSPARENCIA Y BUENAS PRÁCTICAS</t>
  </si>
  <si>
    <t>ESTADÍSTICA DE ASISTENCIA COMISIONES EDILICIAS 2016</t>
  </si>
  <si>
    <t>COMISIÓN EDILICIA DE TRANSPARENCIA Y ACCESO A LA INFORMACIÓN PÚBLICA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</si>
  <si>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</si>
  <si>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</si>
  <si>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</si>
  <si>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</si>
  <si>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</si>
  <si>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</si>
  <si>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ZOILA GUTIÉRREZ AVELAR</t>
  </si>
  <si>
    <t>Presidente</t>
  </si>
  <si>
    <t>PRI</t>
  </si>
  <si>
    <t>LAURA GABRIELA CÁRDENAS RODRÍGUEZ</t>
  </si>
  <si>
    <t>Integrante</t>
  </si>
  <si>
    <t>MC</t>
  </si>
  <si>
    <t>GRACIELA DE OBALDÍA ESCALANTE</t>
  </si>
  <si>
    <t>ANA LIDIA SANDOVAL GARCÍA</t>
  </si>
  <si>
    <t>ESTEBAN ESTRADA RAMÍREZ</t>
  </si>
  <si>
    <t>MICHELLE LEAÑO ACEVES</t>
  </si>
  <si>
    <t>PVEM</t>
  </si>
  <si>
    <t>ERIKA EUGENIA FÉLIX ÁNGELES</t>
  </si>
  <si>
    <t>PAN</t>
  </si>
  <si>
    <t>% TOTAL DE ASISTENCIA POR SESIÓN</t>
  </si>
  <si>
    <t>No se celebró por falta de Quórum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</si>
</sst>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TRANSPARENCIA Y ACCESO A LA INFORMACIÓN PÚBLICA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>
        <c:manualLayout>
          <c:layoutTarget val="inner"/>
          <c:xMode val="edge"/>
          <c:yMode val="edge"/>
          <c:x val="0.3904818041049905"/>
          <c:y val="0.1718831283028196"/>
          <c:w val="0.58165897751240991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'Transparencia y Acceso'!$A$7:$A$13</c:f>
              <c:strCache>
                <c:ptCount val="7"/>
                <c:pt idx="0">
                  <c:v>ZOILA GUTIÉRREZ AVELAR</c:v>
                </c:pt>
                <c:pt idx="1">
                  <c:v>LAURA GABRIELA CÁRDENAS RODRÍGUEZ</c:v>
                </c:pt>
                <c:pt idx="2">
                  <c:v>GRACIELA DE OBALDÍA ESCALANTE</c:v>
                </c:pt>
                <c:pt idx="3">
                  <c:v>ANA LIDIA SANDOVAL GARCÍA</c:v>
                </c:pt>
                <c:pt idx="4">
                  <c:v>ESTEBAN ESTRADA RAMÍREZ</c:v>
                </c:pt>
                <c:pt idx="5">
                  <c:v>MICHELLE LEAÑO ACEVES</c:v>
                </c:pt>
                <c:pt idx="6">
                  <c:v>ERIKA EUGENIA FÉLIX ÁNGELES</c:v>
                </c:pt>
              </c:strCache>
            </c:strRef>
          </c:cat>
          <c:val>
            <c:numRef>
              <c:f>'Transparencia y Acceso'!$Q$7:$Q$13</c:f>
              <c:numCache>
                <c:formatCode>0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val>
        </c:ser>
        <c:dLbls/>
        <c:axId val="82258560"/>
        <c:axId val="82272640"/>
      </c:barChart>
      <c:catAx>
        <c:axId val="8225856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82272640"/>
        <c:crosses val="autoZero"/>
        <c:auto val="1"/>
        <c:lblAlgn val="ctr"/>
        <c:lblOffset val="100"/>
        <c:tickLblSkip val="1"/>
      </c:catAx>
      <c:valAx>
        <c:axId val="82272640"/>
        <c:scaling>
          <c:orientation val="minMax"/>
          <c:max val="12"/>
          <c:min val="0"/>
        </c:scaling>
        <c:axPos val="b"/>
        <c:majorGridlines/>
        <c:numFmt formatCode="0" sourceLinked="1"/>
        <c:tickLblPos val="nextTo"/>
        <c:crossAx val="8225856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TRANSPARENCIA Y ACCESO A LA INFORMACIÓN PÚBLICA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'Transparencia y Acceso'!$A$7:$A$13</c:f>
              <c:strCache>
                <c:ptCount val="7"/>
                <c:pt idx="0">
                  <c:v>ZOILA GUTIÉRREZ AVELAR</c:v>
                </c:pt>
                <c:pt idx="1">
                  <c:v>LAURA GABRIELA CÁRDENAS RODRÍGUEZ</c:v>
                </c:pt>
                <c:pt idx="2">
                  <c:v>GRACIELA DE OBALDÍA ESCALANTE</c:v>
                </c:pt>
                <c:pt idx="3">
                  <c:v>ANA LIDIA SANDOVAL GARCÍA</c:v>
                </c:pt>
                <c:pt idx="4">
                  <c:v>ESTEBAN ESTRADA RAMÍREZ</c:v>
                </c:pt>
                <c:pt idx="5">
                  <c:v>MICHELLE LEAÑO ACEVES</c:v>
                </c:pt>
                <c:pt idx="6">
                  <c:v>ERIKA EUGENIA FÉLIX ÁNGELES</c:v>
                </c:pt>
              </c:strCache>
            </c:strRef>
          </c:cat>
          <c:val>
            <c:numRef>
              <c:f>'Transparencia y Acceso'!$R$7:$R$13</c:f>
              <c:numCache>
                <c:formatCode>0</c:formatCode>
                <c:ptCount val="7"/>
                <c:pt idx="0">
                  <c:v>100</c:v>
                </c:pt>
                <c:pt idx="1">
                  <c:v>90.909090909090907</c:v>
                </c:pt>
                <c:pt idx="2">
                  <c:v>90.909090909090907</c:v>
                </c:pt>
                <c:pt idx="3">
                  <c:v>90.909090909090907</c:v>
                </c:pt>
                <c:pt idx="4">
                  <c:v>63.636363636363633</c:v>
                </c:pt>
                <c:pt idx="5">
                  <c:v>72.727272727272734</c:v>
                </c:pt>
                <c:pt idx="6">
                  <c:v>81.818181818181813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32"/>
          <c:w val="0.42367151660390284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004855643044621"/>
          <c:y val="3.2407407407407531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'Transparencia y Acceso'!$D$14:$P$14</c:f>
              <c:strCache>
                <c:ptCount val="1"/>
                <c:pt idx="0">
                  <c:v>No se celebró por falta de Quórum 100 71 86 71 100 No se celebró por falta de Quórum 71 100 71 86 86 86</c:v>
                </c:pt>
              </c:strCache>
            </c:strRef>
          </c:tx>
          <c:cat>
            <c:numRef>
              <c:f>'Transparencia y Acceso'!$D$6:$P$6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42415</c:v>
                </c:pt>
                <c:pt idx="2">
                  <c:v>42436</c:v>
                </c:pt>
                <c:pt idx="3">
                  <c:v>42444</c:v>
                </c:pt>
                <c:pt idx="4">
                  <c:v>42488</c:v>
                </c:pt>
                <c:pt idx="5">
                  <c:v>42506</c:v>
                </c:pt>
                <c:pt idx="6">
                  <c:v>42549</c:v>
                </c:pt>
                <c:pt idx="7">
                  <c:v>42571</c:v>
                </c:pt>
                <c:pt idx="8">
                  <c:v>42606</c:v>
                </c:pt>
                <c:pt idx="9">
                  <c:v>42634</c:v>
                </c:pt>
                <c:pt idx="10">
                  <c:v>42662</c:v>
                </c:pt>
                <c:pt idx="11">
                  <c:v>42688</c:v>
                </c:pt>
                <c:pt idx="12">
                  <c:v>42711</c:v>
                </c:pt>
              </c:numCache>
            </c:numRef>
          </c:cat>
          <c:val>
            <c:numRef>
              <c:f>'Transparencia y Acceso'!$D$7:$P$7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1"/>
          <c:order val="1"/>
          <c:cat>
            <c:numRef>
              <c:f>'Transparencia y Acceso'!$D$6:$P$6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42415</c:v>
                </c:pt>
                <c:pt idx="2">
                  <c:v>42436</c:v>
                </c:pt>
                <c:pt idx="3">
                  <c:v>42444</c:v>
                </c:pt>
                <c:pt idx="4">
                  <c:v>42488</c:v>
                </c:pt>
                <c:pt idx="5">
                  <c:v>42506</c:v>
                </c:pt>
                <c:pt idx="6">
                  <c:v>42549</c:v>
                </c:pt>
                <c:pt idx="7">
                  <c:v>42571</c:v>
                </c:pt>
                <c:pt idx="8">
                  <c:v>42606</c:v>
                </c:pt>
                <c:pt idx="9">
                  <c:v>42634</c:v>
                </c:pt>
                <c:pt idx="10">
                  <c:v>42662</c:v>
                </c:pt>
                <c:pt idx="11">
                  <c:v>42688</c:v>
                </c:pt>
                <c:pt idx="12">
                  <c:v>42711</c:v>
                </c:pt>
              </c:numCache>
            </c:numRef>
          </c:cat>
          <c:val>
            <c:numRef>
              <c:f>'Transparencia y Acceso'!$D$8:$P$8</c:f>
              <c:numCache>
                <c:formatCode>General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2"/>
          <c:order val="2"/>
          <c:cat>
            <c:numRef>
              <c:f>'Transparencia y Acceso'!$D$6:$P$6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42415</c:v>
                </c:pt>
                <c:pt idx="2">
                  <c:v>42436</c:v>
                </c:pt>
                <c:pt idx="3">
                  <c:v>42444</c:v>
                </c:pt>
                <c:pt idx="4">
                  <c:v>42488</c:v>
                </c:pt>
                <c:pt idx="5">
                  <c:v>42506</c:v>
                </c:pt>
                <c:pt idx="6">
                  <c:v>42549</c:v>
                </c:pt>
                <c:pt idx="7">
                  <c:v>42571</c:v>
                </c:pt>
                <c:pt idx="8">
                  <c:v>42606</c:v>
                </c:pt>
                <c:pt idx="9">
                  <c:v>42634</c:v>
                </c:pt>
                <c:pt idx="10">
                  <c:v>42662</c:v>
                </c:pt>
                <c:pt idx="11">
                  <c:v>42688</c:v>
                </c:pt>
                <c:pt idx="12">
                  <c:v>42711</c:v>
                </c:pt>
              </c:numCache>
            </c:numRef>
          </c:cat>
          <c:val>
            <c:numRef>
              <c:f>'Transparencia y Acceso'!$D$9:$P$9</c:f>
              <c:numCache>
                <c:formatCode>General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3"/>
          <c:order val="3"/>
          <c:cat>
            <c:numRef>
              <c:f>'Transparencia y Acceso'!$D$6:$P$6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42415</c:v>
                </c:pt>
                <c:pt idx="2">
                  <c:v>42436</c:v>
                </c:pt>
                <c:pt idx="3">
                  <c:v>42444</c:v>
                </c:pt>
                <c:pt idx="4">
                  <c:v>42488</c:v>
                </c:pt>
                <c:pt idx="5">
                  <c:v>42506</c:v>
                </c:pt>
                <c:pt idx="6">
                  <c:v>42549</c:v>
                </c:pt>
                <c:pt idx="7">
                  <c:v>42571</c:v>
                </c:pt>
                <c:pt idx="8">
                  <c:v>42606</c:v>
                </c:pt>
                <c:pt idx="9">
                  <c:v>42634</c:v>
                </c:pt>
                <c:pt idx="10">
                  <c:v>42662</c:v>
                </c:pt>
                <c:pt idx="11">
                  <c:v>42688</c:v>
                </c:pt>
                <c:pt idx="12">
                  <c:v>42711</c:v>
                </c:pt>
              </c:numCache>
            </c:numRef>
          </c:cat>
          <c:val>
            <c:numRef>
              <c:f>'Transparencia y Acceso'!$D$10:$P$10</c:f>
              <c:numCache>
                <c:formatCode>General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ser>
          <c:idx val="4"/>
          <c:order val="4"/>
          <c:cat>
            <c:numRef>
              <c:f>'Transparencia y Acceso'!$D$6:$P$6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42415</c:v>
                </c:pt>
                <c:pt idx="2">
                  <c:v>42436</c:v>
                </c:pt>
                <c:pt idx="3">
                  <c:v>42444</c:v>
                </c:pt>
                <c:pt idx="4">
                  <c:v>42488</c:v>
                </c:pt>
                <c:pt idx="5">
                  <c:v>42506</c:v>
                </c:pt>
                <c:pt idx="6">
                  <c:v>42549</c:v>
                </c:pt>
                <c:pt idx="7">
                  <c:v>42571</c:v>
                </c:pt>
                <c:pt idx="8">
                  <c:v>42606</c:v>
                </c:pt>
                <c:pt idx="9">
                  <c:v>42634</c:v>
                </c:pt>
                <c:pt idx="10">
                  <c:v>42662</c:v>
                </c:pt>
                <c:pt idx="11">
                  <c:v>42688</c:v>
                </c:pt>
                <c:pt idx="12">
                  <c:v>42711</c:v>
                </c:pt>
              </c:numCache>
            </c:numRef>
          </c:cat>
          <c:val>
            <c:numRef>
              <c:f>'Transparencia y Acceso'!$D$11:$P$11</c:f>
              <c:numCache>
                <c:formatCode>General</c:formatCode>
                <c:ptCount val="13"/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5"/>
          <c:order val="5"/>
          <c:cat>
            <c:numRef>
              <c:f>'Transparencia y Acceso'!$D$6:$P$6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42415</c:v>
                </c:pt>
                <c:pt idx="2">
                  <c:v>42436</c:v>
                </c:pt>
                <c:pt idx="3">
                  <c:v>42444</c:v>
                </c:pt>
                <c:pt idx="4">
                  <c:v>42488</c:v>
                </c:pt>
                <c:pt idx="5">
                  <c:v>42506</c:v>
                </c:pt>
                <c:pt idx="6">
                  <c:v>42549</c:v>
                </c:pt>
                <c:pt idx="7">
                  <c:v>42571</c:v>
                </c:pt>
                <c:pt idx="8">
                  <c:v>42606</c:v>
                </c:pt>
                <c:pt idx="9">
                  <c:v>42634</c:v>
                </c:pt>
                <c:pt idx="10">
                  <c:v>42662</c:v>
                </c:pt>
                <c:pt idx="11">
                  <c:v>42688</c:v>
                </c:pt>
                <c:pt idx="12">
                  <c:v>42711</c:v>
                </c:pt>
              </c:numCache>
            </c:numRef>
          </c:cat>
          <c:val>
            <c:numRef>
              <c:f>'Transparencia y Acceso'!$D$12:$P$12</c:f>
              <c:numCache>
                <c:formatCode>General</c:formatCode>
                <c:ptCount val="13"/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6"/>
          <c:order val="6"/>
          <c:cat>
            <c:numRef>
              <c:f>'Transparencia y Acceso'!$D$6:$P$6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42415</c:v>
                </c:pt>
                <c:pt idx="2">
                  <c:v>42436</c:v>
                </c:pt>
                <c:pt idx="3">
                  <c:v>42444</c:v>
                </c:pt>
                <c:pt idx="4">
                  <c:v>42488</c:v>
                </c:pt>
                <c:pt idx="5">
                  <c:v>42506</c:v>
                </c:pt>
                <c:pt idx="6">
                  <c:v>42549</c:v>
                </c:pt>
                <c:pt idx="7">
                  <c:v>42571</c:v>
                </c:pt>
                <c:pt idx="8">
                  <c:v>42606</c:v>
                </c:pt>
                <c:pt idx="9">
                  <c:v>42634</c:v>
                </c:pt>
                <c:pt idx="10">
                  <c:v>42662</c:v>
                </c:pt>
                <c:pt idx="11">
                  <c:v>42688</c:v>
                </c:pt>
                <c:pt idx="12">
                  <c:v>42711</c:v>
                </c:pt>
              </c:numCache>
            </c:numRef>
          </c:cat>
          <c:val>
            <c:numRef>
              <c:f>'Transparencia y Acceso'!$D$13:$P$13</c:f>
              <c:numCache>
                <c:formatCode>General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40000"/>
                <a:lumOff val="60000"/>
              </a:schemeClr>
            </a:solidFill>
            <a:ln w="6350"/>
          </c:spPr>
          <c:dLbls>
            <c:dLbl>
              <c:idx val="1"/>
              <c:layout>
                <c:manualLayout>
                  <c:x val="0.38103226185054095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4674776428206832"/>
                  <c:y val="5.92446217429161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1892568172512237"/>
                  <c:y val="-8.88669326143752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366764269644328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36760381209369358"/>
                  <c:y val="-5.92446217429161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23835498318403878"/>
                  <c:y val="-5.92446217429161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3759965931917232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2316407583056151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33235413148196957"/>
                  <c:y val="-8.88669326143744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32733312016143845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0.3223483518341069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elete val="1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'Transparencia y Acceso'!$D$6:$P$6</c:f>
              <c:numCache>
                <c:formatCode>dd/mm/yyyy</c:formatCode>
                <c:ptCount val="13"/>
                <c:pt idx="0">
                  <c:v>42398</c:v>
                </c:pt>
                <c:pt idx="1">
                  <c:v>42415</c:v>
                </c:pt>
                <c:pt idx="2">
                  <c:v>42436</c:v>
                </c:pt>
                <c:pt idx="3">
                  <c:v>42444</c:v>
                </c:pt>
                <c:pt idx="4">
                  <c:v>42488</c:v>
                </c:pt>
                <c:pt idx="5">
                  <c:v>42506</c:v>
                </c:pt>
                <c:pt idx="6">
                  <c:v>42549</c:v>
                </c:pt>
                <c:pt idx="7">
                  <c:v>42571</c:v>
                </c:pt>
                <c:pt idx="8">
                  <c:v>42606</c:v>
                </c:pt>
                <c:pt idx="9">
                  <c:v>42634</c:v>
                </c:pt>
                <c:pt idx="10">
                  <c:v>42662</c:v>
                </c:pt>
                <c:pt idx="11">
                  <c:v>42688</c:v>
                </c:pt>
                <c:pt idx="12">
                  <c:v>42711</c:v>
                </c:pt>
              </c:numCache>
            </c:numRef>
          </c:cat>
          <c:val>
            <c:numRef>
              <c:f>'Transparencia y Acceso'!$D$14:$P$14</c:f>
              <c:numCache>
                <c:formatCode>0</c:formatCode>
                <c:ptCount val="13"/>
                <c:pt idx="1">
                  <c:v>100</c:v>
                </c:pt>
                <c:pt idx="2">
                  <c:v>71.428571428571431</c:v>
                </c:pt>
                <c:pt idx="3">
                  <c:v>85.714285714285708</c:v>
                </c:pt>
                <c:pt idx="4">
                  <c:v>71.428571428571431</c:v>
                </c:pt>
                <c:pt idx="5">
                  <c:v>100</c:v>
                </c:pt>
                <c:pt idx="7">
                  <c:v>71.428571428571431</c:v>
                </c:pt>
                <c:pt idx="8">
                  <c:v>100</c:v>
                </c:pt>
                <c:pt idx="9">
                  <c:v>71.428571428571431</c:v>
                </c:pt>
                <c:pt idx="10">
                  <c:v>85.714285714285708</c:v>
                </c:pt>
                <c:pt idx="11">
                  <c:v>85.714285714285708</c:v>
                </c:pt>
                <c:pt idx="12">
                  <c:v>85.714285714285708</c:v>
                </c:pt>
              </c:numCache>
            </c:numRef>
          </c:val>
        </c:ser>
        <c:dLbls/>
        <c:gapWidth val="272"/>
        <c:gapDepth val="202"/>
        <c:shape val="cylinder"/>
        <c:axId val="88873984"/>
        <c:axId val="88924928"/>
        <c:axId val="0"/>
      </c:bar3DChart>
      <c:catAx>
        <c:axId val="88873984"/>
        <c:scaling>
          <c:orientation val="minMax"/>
        </c:scaling>
        <c:axPos val="l"/>
        <c:numFmt formatCode="dd/mm/yyyy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8924928"/>
        <c:crosses val="autoZero"/>
        <c:lblAlgn val="ctr"/>
        <c:lblOffset val="100"/>
      </c:catAx>
      <c:valAx>
        <c:axId val="88924928"/>
        <c:scaling>
          <c:orientation val="minMax"/>
          <c:max val="100"/>
          <c:min val="30"/>
        </c:scaling>
        <c:axPos val="b"/>
        <c:majorGridlines/>
        <c:numFmt formatCode="General" sourceLinked="1"/>
        <c:majorTickMark val="none"/>
        <c:tickLblPos val="nextTo"/>
        <c:spPr>
          <a:ln w="41275"/>
        </c:spPr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8887398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844549</xdr:colOff>
      <xdr:row>14</xdr:row>
      <xdr:rowOff>81226</xdr:rowOff>
    </xdr:from>
    <xdr:to>
      <xdr:col>18</xdr:col>
      <xdr:colOff>0</xdr:colOff>
      <xdr:row>31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2114550</xdr:colOff>
      <xdr:row>0</xdr:row>
      <xdr:rowOff>0</xdr:rowOff>
    </xdr:from>
    <xdr:to>
      <xdr:col>1</xdr:col>
      <xdr:colOff>742949</xdr:colOff>
      <xdr:row>3</xdr:row>
      <xdr:rowOff>264583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114550" y="0"/>
          <a:ext cx="1381124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558800</xdr:colOff>
      <xdr:row>3</xdr:row>
      <xdr:rowOff>264583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4725650" y="0"/>
          <a:ext cx="1368425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65882</xdr:rowOff>
    </xdr:from>
    <xdr:to>
      <xdr:col>3</xdr:col>
      <xdr:colOff>624416</xdr:colOff>
      <xdr:row>30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243416</xdr:colOff>
      <xdr:row>31</xdr:row>
      <xdr:rowOff>57151</xdr:rowOff>
    </xdr:from>
    <xdr:to>
      <xdr:col>5</xdr:col>
      <xdr:colOff>828675</xdr:colOff>
      <xdr:row>54</xdr:row>
      <xdr:rowOff>105835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6/02/Acta-de-la-sesi&#243;n-29-de-enero-2016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tabSelected="1" zoomScaleNormal="100" zoomScaleSheetLayoutView="100" workbookViewId="0">
      <selection activeCell="G50" sqref="G50"/>
    </sheetView>
  </sheetViews>
  <sheetFormatPr baseColWidth="10" defaultRowHeight="15"/>
  <cols>
    <col min="1" max="1" width="41.28515625" customWidth="1"/>
    <col min="2" max="2" width="21.7109375" customWidth="1"/>
    <col min="3" max="3" width="17.42578125" customWidth="1"/>
    <col min="4" max="16" width="12.7109375" customWidth="1"/>
    <col min="17" max="18" width="18.7109375" customWidth="1"/>
  </cols>
  <sheetData>
    <row r="1" spans="1:18" ht="30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</row>
    <row r="2" spans="1:18" ht="30" customHeight="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30" customHeight="1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</row>
    <row r="4" spans="1:18" ht="30" customHeight="1">
      <c r="A4" s="17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>
      <c r="A5" s="20" t="s">
        <v>4</v>
      </c>
      <c r="B5" s="20" t="s">
        <v>5</v>
      </c>
      <c r="C5" s="20" t="s">
        <v>6</v>
      </c>
      <c r="D5" s="20" t="s">
        <v>7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66" customHeight="1">
      <c r="A6" s="20"/>
      <c r="B6" s="20"/>
      <c r="C6" s="20"/>
      <c r="D6" s="2">
        <v>42398</v>
      </c>
      <c r="E6" s="2">
        <v>42415</v>
      </c>
      <c r="F6" s="2">
        <v>42436</v>
      </c>
      <c r="G6" s="2">
        <v>42444</v>
      </c>
      <c r="H6" s="2">
        <v>42488</v>
      </c>
      <c r="I6" s="2">
        <v>42506</v>
      </c>
      <c r="J6" s="2">
        <v>42549</v>
      </c>
      <c r="K6" s="2">
        <v>42571</v>
      </c>
      <c r="L6" s="2">
        <v>42606</v>
      </c>
      <c r="M6" s="2">
        <v>42634</v>
      </c>
      <c r="N6" s="2">
        <v>42662</v>
      </c>
      <c r="O6" s="2">
        <v>42688</v>
      </c>
      <c r="P6" s="2">
        <v>42711</v>
      </c>
      <c r="Q6" s="3" t="s">
        <v>8</v>
      </c>
      <c r="R6" s="3" t="s">
        <v>9</v>
      </c>
    </row>
    <row r="7" spans="1:18" ht="24.95" customHeight="1">
      <c r="A7" s="4" t="s">
        <v>10</v>
      </c>
      <c r="B7" s="5" t="s">
        <v>11</v>
      </c>
      <c r="C7" s="5" t="s">
        <v>12</v>
      </c>
      <c r="D7" s="21" t="s">
        <v>24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21" t="s">
        <v>24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6">
        <f>SUM(D7:P7)</f>
        <v>11</v>
      </c>
      <c r="R7" s="7">
        <f>(Q7*100)/($Q$7)</f>
        <v>100</v>
      </c>
    </row>
    <row r="8" spans="1:18" ht="24.95" customHeight="1">
      <c r="A8" s="4" t="s">
        <v>13</v>
      </c>
      <c r="B8" s="5" t="s">
        <v>14</v>
      </c>
      <c r="C8" s="5" t="s">
        <v>15</v>
      </c>
      <c r="D8" s="22"/>
      <c r="E8" s="1">
        <v>1</v>
      </c>
      <c r="F8" s="1">
        <v>1</v>
      </c>
      <c r="G8" s="1">
        <v>1</v>
      </c>
      <c r="H8" s="1">
        <v>1</v>
      </c>
      <c r="I8" s="1">
        <v>1</v>
      </c>
      <c r="J8" s="22"/>
      <c r="K8" s="1">
        <v>0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6">
        <f t="shared" ref="Q8:Q13" si="0">SUM(D8:P8)</f>
        <v>10</v>
      </c>
      <c r="R8" s="7">
        <f t="shared" ref="R8:R13" si="1">(Q8*100)/($Q$7)</f>
        <v>90.909090909090907</v>
      </c>
    </row>
    <row r="9" spans="1:18" ht="24.95" customHeight="1">
      <c r="A9" s="4" t="s">
        <v>16</v>
      </c>
      <c r="B9" s="5" t="s">
        <v>14</v>
      </c>
      <c r="C9" s="5" t="s">
        <v>15</v>
      </c>
      <c r="D9" s="22"/>
      <c r="E9" s="1">
        <v>1</v>
      </c>
      <c r="F9" s="1">
        <v>1</v>
      </c>
      <c r="G9" s="1">
        <v>1</v>
      </c>
      <c r="H9" s="1">
        <v>0</v>
      </c>
      <c r="I9" s="1">
        <v>1</v>
      </c>
      <c r="J9" s="22"/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6">
        <f>SUM(D9:P9)</f>
        <v>10</v>
      </c>
      <c r="R9" s="7">
        <f t="shared" si="1"/>
        <v>90.909090909090907</v>
      </c>
    </row>
    <row r="10" spans="1:18" ht="24.95" customHeight="1">
      <c r="A10" s="4" t="s">
        <v>17</v>
      </c>
      <c r="B10" s="5" t="s">
        <v>14</v>
      </c>
      <c r="C10" s="5" t="s">
        <v>15</v>
      </c>
      <c r="D10" s="22"/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22"/>
      <c r="K10" s="1">
        <v>1</v>
      </c>
      <c r="L10" s="1">
        <v>1</v>
      </c>
      <c r="M10" s="1">
        <v>1</v>
      </c>
      <c r="N10" s="1">
        <v>1</v>
      </c>
      <c r="O10" s="1">
        <v>0</v>
      </c>
      <c r="P10" s="1">
        <v>1</v>
      </c>
      <c r="Q10" s="6">
        <f t="shared" si="0"/>
        <v>10</v>
      </c>
      <c r="R10" s="7">
        <f t="shared" si="1"/>
        <v>90.909090909090907</v>
      </c>
    </row>
    <row r="11" spans="1:18" ht="24.95" customHeight="1">
      <c r="A11" s="4" t="s">
        <v>18</v>
      </c>
      <c r="B11" s="5" t="s">
        <v>14</v>
      </c>
      <c r="C11" s="5" t="s">
        <v>15</v>
      </c>
      <c r="D11" s="22"/>
      <c r="E11" s="1">
        <v>1</v>
      </c>
      <c r="F11" s="1">
        <v>0</v>
      </c>
      <c r="G11" s="1">
        <v>1</v>
      </c>
      <c r="H11" s="1">
        <v>0</v>
      </c>
      <c r="I11" s="1">
        <v>1</v>
      </c>
      <c r="J11" s="22"/>
      <c r="K11" s="1">
        <v>0</v>
      </c>
      <c r="L11" s="1">
        <v>1</v>
      </c>
      <c r="M11" s="1">
        <v>1</v>
      </c>
      <c r="N11" s="1">
        <v>0</v>
      </c>
      <c r="O11" s="1">
        <v>1</v>
      </c>
      <c r="P11" s="1">
        <v>1</v>
      </c>
      <c r="Q11" s="6">
        <f t="shared" si="0"/>
        <v>7</v>
      </c>
      <c r="R11" s="7">
        <f t="shared" si="1"/>
        <v>63.636363636363633</v>
      </c>
    </row>
    <row r="12" spans="1:18" ht="24.95" customHeight="1">
      <c r="A12" s="4" t="s">
        <v>19</v>
      </c>
      <c r="B12" s="5" t="s">
        <v>14</v>
      </c>
      <c r="C12" s="5" t="s">
        <v>20</v>
      </c>
      <c r="D12" s="22"/>
      <c r="E12" s="1">
        <v>1</v>
      </c>
      <c r="F12" s="1">
        <v>0</v>
      </c>
      <c r="G12" s="1">
        <v>0</v>
      </c>
      <c r="H12" s="1">
        <v>1</v>
      </c>
      <c r="I12" s="1">
        <v>1</v>
      </c>
      <c r="J12" s="22"/>
      <c r="K12" s="1">
        <v>1</v>
      </c>
      <c r="L12" s="1">
        <v>1</v>
      </c>
      <c r="M12" s="1">
        <v>0</v>
      </c>
      <c r="N12" s="1">
        <v>1</v>
      </c>
      <c r="O12" s="1">
        <v>1</v>
      </c>
      <c r="P12" s="1">
        <v>1</v>
      </c>
      <c r="Q12" s="6">
        <f t="shared" si="0"/>
        <v>8</v>
      </c>
      <c r="R12" s="7">
        <f t="shared" si="1"/>
        <v>72.727272727272734</v>
      </c>
    </row>
    <row r="13" spans="1:18" ht="24.95" customHeight="1">
      <c r="A13" s="4" t="s">
        <v>21</v>
      </c>
      <c r="B13" s="5" t="s">
        <v>14</v>
      </c>
      <c r="C13" s="5" t="s">
        <v>22</v>
      </c>
      <c r="D13" s="22"/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22"/>
      <c r="K13" s="1">
        <v>1</v>
      </c>
      <c r="L13" s="1">
        <v>1</v>
      </c>
      <c r="M13" s="1">
        <v>0</v>
      </c>
      <c r="N13" s="1">
        <v>1</v>
      </c>
      <c r="O13" s="1">
        <v>1</v>
      </c>
      <c r="P13" s="1">
        <v>0</v>
      </c>
      <c r="Q13" s="6">
        <f t="shared" si="0"/>
        <v>9</v>
      </c>
      <c r="R13" s="7">
        <f t="shared" si="1"/>
        <v>81.818181818181813</v>
      </c>
    </row>
    <row r="14" spans="1:18" ht="30" customHeight="1">
      <c r="A14" s="10" t="s">
        <v>23</v>
      </c>
      <c r="B14" s="10"/>
      <c r="C14" s="10"/>
      <c r="D14" s="23"/>
      <c r="E14" s="8">
        <f>SUM(E7:E13)/7*100</f>
        <v>100</v>
      </c>
      <c r="F14" s="8">
        <f t="shared" ref="F14:K14" si="2">SUM(F7:F13)/7*100</f>
        <v>71.428571428571431</v>
      </c>
      <c r="G14" s="8">
        <f t="shared" si="2"/>
        <v>85.714285714285708</v>
      </c>
      <c r="H14" s="8">
        <f t="shared" si="2"/>
        <v>71.428571428571431</v>
      </c>
      <c r="I14" s="8">
        <f t="shared" si="2"/>
        <v>100</v>
      </c>
      <c r="J14" s="9"/>
      <c r="K14" s="8">
        <f t="shared" si="2"/>
        <v>71.428571428571431</v>
      </c>
      <c r="L14" s="8">
        <f t="shared" ref="L14:P14" si="3">(L7+L8+L9+L10+L11+L12+L13)/7*100</f>
        <v>100</v>
      </c>
      <c r="M14" s="8">
        <f t="shared" si="3"/>
        <v>71.428571428571431</v>
      </c>
      <c r="N14" s="8">
        <f t="shared" si="3"/>
        <v>85.714285714285708</v>
      </c>
      <c r="O14" s="8">
        <f t="shared" si="3"/>
        <v>85.714285714285708</v>
      </c>
      <c r="P14" s="8">
        <f t="shared" si="3"/>
        <v>85.714285714285708</v>
      </c>
      <c r="Q14" s="8"/>
      <c r="R14" s="6">
        <f>SUM(R7:R13)/7</f>
        <v>84.415584415584433</v>
      </c>
    </row>
  </sheetData>
  <mergeCells count="11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D7:D14"/>
    <mergeCell ref="J7:J13"/>
  </mergeCells>
  <hyperlinks>
    <hyperlink ref="D7:D13" r:id="rId1" display="No se celebró por falta de Quórum"/>
  </hyperlinks>
  <pageMargins left="0.7" right="0.7" top="0.75" bottom="0.75" header="0.3" footer="0.3"/>
  <pageSetup paperSize="5" scale="52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y Acceso</vt:lpstr>
      <vt:lpstr>'Transparencia y Acceso'!Área_de_impresión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2016-02-23T17:43:11Z</dcterms:created>
  <dcterms:modified xsi:type="dcterms:W3CDTF">2017-01-23T17:01:21Z</dcterms:modified>
</cp:coreProperties>
</file>