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egundo Semestre 2016" sheetId="1" r:id="rId1"/>
  </sheets>
  <calcPr calcId="125725"/>
</workbook>
</file>

<file path=xl/calcChain.xml><?xml version="1.0" encoding="utf-8"?>
<calcChain xmlns="http://schemas.openxmlformats.org/spreadsheetml/2006/main">
  <c r="H156" i="1"/>
  <c r="G156"/>
  <c r="F156"/>
  <c r="E156"/>
  <c r="D156"/>
  <c r="C156"/>
  <c r="I154"/>
  <c r="I153"/>
  <c r="I152"/>
  <c r="I151"/>
  <c r="I150"/>
  <c r="I149"/>
  <c r="I148"/>
  <c r="I147"/>
  <c r="H108"/>
  <c r="G108"/>
  <c r="F108"/>
  <c r="E108"/>
  <c r="D108"/>
  <c r="C108"/>
  <c r="H55"/>
  <c r="G55"/>
  <c r="F55"/>
  <c r="E55"/>
  <c r="D55"/>
  <c r="C55"/>
  <c r="I54"/>
  <c r="I53"/>
  <c r="I52"/>
  <c r="I156" l="1"/>
  <c r="J150" s="1"/>
  <c r="I55"/>
  <c r="J148"/>
  <c r="J152"/>
  <c r="J154"/>
  <c r="J149"/>
  <c r="J151"/>
  <c r="J153"/>
  <c r="J147"/>
  <c r="J156" l="1"/>
  <c r="I328"/>
  <c r="I270"/>
  <c r="I304"/>
  <c r="I279"/>
  <c r="H328"/>
  <c r="I319"/>
  <c r="I285"/>
  <c r="I105"/>
  <c r="I298"/>
  <c r="I297"/>
  <c r="I273"/>
  <c r="I106"/>
  <c r="I307"/>
  <c r="I290"/>
  <c r="I318"/>
  <c r="I317"/>
  <c r="I294"/>
  <c r="I291"/>
  <c r="I316"/>
  <c r="I300"/>
  <c r="I245"/>
  <c r="C328"/>
  <c r="D328"/>
  <c r="I324"/>
  <c r="I292"/>
  <c r="I293"/>
  <c r="I280"/>
  <c r="I306"/>
  <c r="I107"/>
  <c r="I303"/>
  <c r="I288"/>
  <c r="I278"/>
  <c r="I276"/>
  <c r="I310"/>
  <c r="I282"/>
  <c r="I284"/>
  <c r="I327"/>
  <c r="I194"/>
  <c r="I274"/>
  <c r="I321"/>
  <c r="I309"/>
  <c r="I289"/>
  <c r="I305"/>
  <c r="E328"/>
  <c r="I313"/>
  <c r="I275"/>
  <c r="I323"/>
  <c r="I295"/>
  <c r="I325"/>
  <c r="G328"/>
  <c r="I272"/>
  <c r="I277"/>
  <c r="I322"/>
  <c r="I320"/>
  <c r="I271"/>
  <c r="I326"/>
  <c r="I301"/>
  <c r="I281"/>
  <c r="I308"/>
  <c r="I108"/>
  <c r="I299"/>
  <c r="I286"/>
  <c r="I302"/>
  <c r="I314"/>
  <c r="I104"/>
  <c r="I283"/>
  <c r="I315"/>
  <c r="I311"/>
  <c r="I296"/>
  <c r="I16"/>
  <c r="I218"/>
  <c r="I287"/>
  <c r="I312"/>
  <c r="F328"/>
</calcChain>
</file>

<file path=xl/sharedStrings.xml><?xml version="1.0" encoding="utf-8"?>
<sst xmlns="http://schemas.openxmlformats.org/spreadsheetml/2006/main" count="167" uniqueCount="101">
  <si>
    <t>DIRECCIÓN DE TRANSPARENCIA Y BUENAS PRÁCTICAS</t>
  </si>
  <si>
    <t>ESTADÍSTICAS SEGUNDO SEMESTRE 2016</t>
  </si>
  <si>
    <t>SOLICITUDES RECIBIDAS  Y CONTESTADAS SEGUNDO SEMESTRE  2015</t>
  </si>
  <si>
    <t>TOTAL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</si>
  <si>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</si>
  <si>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</si>
  <si>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</si>
  <si>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</si>
  <si>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</si>
  <si>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</si>
  <si>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</si>
  <si>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ENERO</t>
  </si>
  <si>
    <t>FEBRERO</t>
  </si>
  <si>
    <t>MARZO</t>
  </si>
  <si>
    <t>ABRIL</t>
  </si>
  <si>
    <t>MAYO</t>
  </si>
  <si>
    <t>JUNIO</t>
  </si>
  <si>
    <t xml:space="preserve">      SOLICITUDES POR TIPO  2016</t>
  </si>
  <si>
    <t>ANUAL</t>
  </si>
  <si>
    <t>CORREO</t>
  </si>
  <si>
    <t>PORCENTAJE</t>
  </si>
  <si>
    <t>INFOMEX</t>
  </si>
  <si>
    <t>MANUALES</t>
  </si>
  <si>
    <t xml:space="preserve">      SOLICITUDES POR GÉNERO  ANUAL 2015</t>
  </si>
  <si>
    <t>FEMENINO</t>
  </si>
  <si>
    <t>MASCULINO</t>
  </si>
  <si>
    <t>EMPRESAS</t>
  </si>
  <si>
    <t>SEUDÓNIMO</t>
  </si>
  <si>
    <t>SOLICITUDES POR RESPUESTA   ANUAL 2016</t>
  </si>
  <si>
    <t>AFIRMATIVA</t>
  </si>
  <si>
    <t xml:space="preserve">AFIRMATIVA PARCIAL POR CONFIDENCIALIDAD </t>
  </si>
  <si>
    <t>AFIRMATIVA  PARCIAL POR INEXISTENCIA</t>
  </si>
  <si>
    <t xml:space="preserve"> NEGATIVA POR  RESERVADA</t>
  </si>
  <si>
    <t>NEGATIVA INEXISTENCIA</t>
  </si>
  <si>
    <t>INCOMPETENCIA</t>
  </si>
  <si>
    <t>SE TIENE POR NO PRESENTADA (NO CUMPLIÓ  PREVENCIÓN)</t>
  </si>
  <si>
    <t>OTRAS</t>
  </si>
  <si>
    <t xml:space="preserve"> NÚMERO DE PREGUNTAS CONTESTADAS ANUAL 2016</t>
  </si>
  <si>
    <t>NUMERO DE PREGUNTAS</t>
  </si>
  <si>
    <t>ACTUALIZACIÓN DEL PORTAL ANUAL 2016</t>
  </si>
  <si>
    <t>ACTUALIZACIONES DEL PORTAL</t>
  </si>
  <si>
    <t>RECURSOS DE REVISIÓN</t>
  </si>
  <si>
    <t>DEPENDENCIAS ANUAL 2016</t>
  </si>
  <si>
    <t>Area de Proyectos Estratégicos</t>
  </si>
  <si>
    <t>Area de Relaciones Públicas</t>
  </si>
  <si>
    <t>Comisaria de Seguridad Pública</t>
  </si>
  <si>
    <t>Comunicación Social y Analisis Estrategicos</t>
  </si>
  <si>
    <t>Contraloria Ciudadana</t>
  </si>
  <si>
    <t>Coordinación General de Servicios Municipales</t>
  </si>
  <si>
    <t>Coordinación de Desarrollo Economico y Combate a la Desigualdad</t>
  </si>
  <si>
    <t>Coordinación General  de Administración   e Innovación Gubernamental</t>
  </si>
  <si>
    <t>Dirección de Alumbrado Público</t>
  </si>
  <si>
    <t>Dirección  de Archivo General Municipal</t>
  </si>
  <si>
    <t>Direccion de Aseo Público</t>
  </si>
  <si>
    <t>Dirección de Asuntos Internos</t>
  </si>
  <si>
    <t>Dirección de Atención Ciudadana</t>
  </si>
  <si>
    <t>Dirección de Catastro</t>
  </si>
  <si>
    <t>Dirección de Cementerios</t>
  </si>
  <si>
    <t>Dirección de Copademun</t>
  </si>
  <si>
    <t>Unidad de Desarrollo Agropecuario</t>
  </si>
  <si>
    <t>Dirección de Educación</t>
  </si>
  <si>
    <t>Dirección de Enlace con el Ayuntamiento</t>
  </si>
  <si>
    <t>Dirección de Delegaciones y Agencia Municipal</t>
  </si>
  <si>
    <t>Dirección de Fometo al Empleo y Emprendurismo</t>
  </si>
  <si>
    <t>Dirección de Gestión de Calidad</t>
  </si>
  <si>
    <t>Dirección de Gestión  Integral de Agua y Drenaje</t>
  </si>
  <si>
    <t>Dirección de Inspección y Vigilancia</t>
  </si>
  <si>
    <t>Dirección de Integración  y Dictaminación</t>
  </si>
  <si>
    <t>Dirección de Mantenimiento de Pavimentos</t>
  </si>
  <si>
    <t>Dirección  de Mejoramiento Urbano</t>
  </si>
  <si>
    <t>Dirección de Mercados</t>
  </si>
  <si>
    <t>Dirección de Movilidad y Transporte</t>
  </si>
  <si>
    <t>Dirección del Museo de Arte de Zapopan</t>
  </si>
  <si>
    <t>Dirección de Obras Públicas e Infraestructua</t>
  </si>
  <si>
    <t>Dirección de Ordenamiento del Territorio</t>
  </si>
  <si>
    <t>Dirección de Padrón y Licencias</t>
  </si>
  <si>
    <t>Dirección de Parques y Jardines</t>
  </si>
  <si>
    <t>Dirección de Participación Ciudadana</t>
  </si>
  <si>
    <t>Dirección de Programas Sociales y Municipales</t>
  </si>
  <si>
    <t>Dirección de Programas Sociales y Estrategicos</t>
  </si>
  <si>
    <t>Dirección de Protección Animal</t>
  </si>
  <si>
    <t>Dirección de Protección Civil y Bomberos</t>
  </si>
  <si>
    <t>Dirección de Rastros Municipales</t>
  </si>
  <si>
    <t>Dirección de Tianguis y Comercios en Espacios Abiertos</t>
  </si>
  <si>
    <t>Dirección  Protección al Medio Ambiente</t>
  </si>
  <si>
    <t>Dirección de Transparencia y Buenas Practicas</t>
  </si>
  <si>
    <t>Instituto de Capacitación y Oferta Educativa</t>
  </si>
  <si>
    <t>Instituto de Cultura</t>
  </si>
  <si>
    <t>Instituto de la Juventud</t>
  </si>
  <si>
    <t>Instituto  Municipal de la Mujer</t>
  </si>
  <si>
    <t>Jefatura de Gabinete</t>
  </si>
  <si>
    <t>Junta de Reclutamiento</t>
  </si>
  <si>
    <t>Regidor</t>
  </si>
  <si>
    <t xml:space="preserve">Registro Civil </t>
  </si>
  <si>
    <t>Secretaría del Ayuntamiento</t>
  </si>
  <si>
    <t>Secretaria particular</t>
  </si>
  <si>
    <t>Sindicatura Municipal</t>
  </si>
  <si>
    <t>Tesorería Municipal</t>
  </si>
  <si>
    <t>Unidad de Patrimonio Municipal</t>
  </si>
  <si>
    <t>Unidad de Gestión de Estacionamientos</t>
  </si>
  <si>
    <t>Unidad de Protección Animal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</si>
</sst>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3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wrapText="1"/>
    </xf>
    <xf numFmtId="0" fontId="0" fillId="4" borderId="0" xfId="0" applyFill="1"/>
    <xf numFmtId="0" fontId="2" fillId="7" borderId="1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5" borderId="14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9" fontId="0" fillId="6" borderId="21" xfId="1" applyFont="1" applyFill="1" applyBorder="1"/>
    <xf numFmtId="9" fontId="2" fillId="7" borderId="15" xfId="0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wrapText="1"/>
    </xf>
    <xf numFmtId="0" fontId="0" fillId="8" borderId="0" xfId="0" applyFill="1" applyBorder="1"/>
    <xf numFmtId="0" fontId="0" fillId="6" borderId="22" xfId="0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left" wrapText="1"/>
    </xf>
    <xf numFmtId="0" fontId="4" fillId="5" borderId="24" xfId="0" applyFont="1" applyFill="1" applyBorder="1" applyAlignment="1">
      <alignment horizontal="left" wrapText="1"/>
    </xf>
    <xf numFmtId="0" fontId="3" fillId="7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5" fillId="9" borderId="17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0" fontId="5" fillId="10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/>
    </xf>
    <xf numFmtId="0" fontId="0" fillId="6" borderId="29" xfId="0" applyFont="1" applyFill="1" applyBorder="1" applyAlignment="1">
      <alignment horizontal="center"/>
    </xf>
    <xf numFmtId="0" fontId="3" fillId="4" borderId="0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left"/>
    </xf>
    <xf numFmtId="0" fontId="2" fillId="5" borderId="27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0" fillId="6" borderId="19" xfId="0" applyFont="1" applyFill="1" applyBorder="1" applyAlignment="1">
      <alignment horizontal="center"/>
    </xf>
    <xf numFmtId="0" fontId="0" fillId="5" borderId="30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4" fillId="5" borderId="20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wrapText="1"/>
    </xf>
    <xf numFmtId="0" fontId="7" fillId="6" borderId="22" xfId="2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9" fontId="0" fillId="6" borderId="21" xfId="1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4" fillId="5" borderId="27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 wrapText="1"/>
    </xf>
    <xf numFmtId="0" fontId="3" fillId="7" borderId="27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6" fillId="5" borderId="27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left" vertical="center" wrapText="1" shrinkToFit="1"/>
    </xf>
    <xf numFmtId="0" fontId="6" fillId="5" borderId="27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wrapText="1"/>
    </xf>
    <xf numFmtId="0" fontId="9" fillId="5" borderId="22" xfId="0" applyFont="1" applyFill="1" applyBorder="1" applyAlignment="1">
      <alignment horizontal="center"/>
    </xf>
    <xf numFmtId="0" fontId="0" fillId="6" borderId="22" xfId="0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/>
    </xf>
    <xf numFmtId="0" fontId="13" fillId="3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left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10"/>
    <cellStyle name="Normal 2 2" xfId="2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292145756627683E-6"/>
          <c:y val="3.0215754034496643E-2"/>
          <c:w val="0.73273753280843523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'Segundo Semestre 2016'!$C$51:$H$51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2016'!$C$52:$H$52</c:f>
              <c:numCache>
                <c:formatCode>General</c:formatCode>
                <c:ptCount val="6"/>
                <c:pt idx="0">
                  <c:v>231</c:v>
                </c:pt>
                <c:pt idx="1">
                  <c:v>331</c:v>
                </c:pt>
                <c:pt idx="2">
                  <c:v>308</c:v>
                </c:pt>
                <c:pt idx="3">
                  <c:v>269</c:v>
                </c:pt>
                <c:pt idx="4">
                  <c:v>233</c:v>
                </c:pt>
                <c:pt idx="5">
                  <c:v>122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7448967579288375"/>
          <c:y val="0.10608305873445392"/>
          <c:w val="0.21857517100361037"/>
          <c:h val="0.66511865327183783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autoTitleDeleted val="1"/>
    <c:plotArea>
      <c:layout/>
      <c:pieChart>
        <c:varyColors val="1"/>
        <c:ser>
          <c:idx val="0"/>
          <c:order val="0"/>
          <c:explosion val="25"/>
          <c:cat>
            <c:strRef>
              <c:f>'Segundo Semestre 2016'!$AB$49:$AG$49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2016'!$AB$50:$AG$50</c:f>
              <c:numCache>
                <c:formatCode>General</c:formatCode>
                <c:ptCount val="6"/>
                <c:pt idx="0">
                  <c:v>38</c:v>
                </c:pt>
                <c:pt idx="1">
                  <c:v>138</c:v>
                </c:pt>
                <c:pt idx="2">
                  <c:v>22</c:v>
                </c:pt>
                <c:pt idx="3">
                  <c:v>21</c:v>
                </c:pt>
                <c:pt idx="4">
                  <c:v>97</c:v>
                </c:pt>
                <c:pt idx="5">
                  <c:v>25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bg1">
        <a:lumMod val="65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2.9698966200653412E-3"/>
          <c:y val="5.0213709836169733E-2"/>
          <c:w val="0.71719347581552362"/>
          <c:h val="0.75625187309125474"/>
        </c:manualLayout>
      </c:layout>
      <c:pie3DChart>
        <c:varyColors val="1"/>
        <c:ser>
          <c:idx val="0"/>
          <c:order val="0"/>
          <c:explosion val="1"/>
          <c:dLbls>
            <c:showVal val="1"/>
            <c:showLeaderLines val="1"/>
          </c:dLbls>
          <c:cat>
            <c:strRef>
              <c:f>'Segundo Semestre 2016'!$C$51:$H$51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2016'!$C$53:$H$53</c:f>
              <c:numCache>
                <c:formatCode>General</c:formatCode>
                <c:ptCount val="6"/>
                <c:pt idx="0">
                  <c:v>135</c:v>
                </c:pt>
                <c:pt idx="1">
                  <c:v>147</c:v>
                </c:pt>
                <c:pt idx="2">
                  <c:v>144</c:v>
                </c:pt>
                <c:pt idx="3">
                  <c:v>135</c:v>
                </c:pt>
                <c:pt idx="4">
                  <c:v>123</c:v>
                </c:pt>
                <c:pt idx="5">
                  <c:v>52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'Segundo Semestre 2016'!$B$104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'Segundo Semestre 2016'!$C$103:$H$103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2016'!$C$104:$H$104</c:f>
              <c:numCache>
                <c:formatCode>General</c:formatCode>
                <c:ptCount val="6"/>
                <c:pt idx="0">
                  <c:v>116</c:v>
                </c:pt>
                <c:pt idx="1">
                  <c:v>396</c:v>
                </c:pt>
                <c:pt idx="2">
                  <c:v>333</c:v>
                </c:pt>
                <c:pt idx="3">
                  <c:v>109</c:v>
                </c:pt>
                <c:pt idx="4">
                  <c:v>161</c:v>
                </c:pt>
                <c:pt idx="5">
                  <c:v>58</c:v>
                </c:pt>
              </c:numCache>
            </c:numRef>
          </c:val>
        </c:ser>
        <c:ser>
          <c:idx val="1"/>
          <c:order val="1"/>
          <c:tx>
            <c:strRef>
              <c:f>'Segundo Semestre 2016'!$B$105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'Segundo Semestre 2016'!$C$103:$H$103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2016'!$C$105:$H$105</c:f>
              <c:numCache>
                <c:formatCode>General</c:formatCode>
                <c:ptCount val="6"/>
                <c:pt idx="0">
                  <c:v>259</c:v>
                </c:pt>
                <c:pt idx="1">
                  <c:v>162</c:v>
                </c:pt>
                <c:pt idx="2">
                  <c:v>140</c:v>
                </c:pt>
                <c:pt idx="3">
                  <c:v>316</c:v>
                </c:pt>
                <c:pt idx="4">
                  <c:v>271</c:v>
                </c:pt>
                <c:pt idx="5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'Segundo Semestre 2016'!$B$106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'Segundo Semestre 2016'!$C$103:$H$103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2016'!$C$106:$H$106</c:f>
              <c:numCache>
                <c:formatCode>General</c:formatCode>
                <c:ptCount val="6"/>
                <c:pt idx="0">
                  <c:v>15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17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'Segundo Semestre 2016'!$B$107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'Segundo Semestre 2016'!$C$103:$H$103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2016'!$C$107:$H$107</c:f>
              <c:numCache>
                <c:formatCode>General</c:formatCode>
                <c:ptCount val="6"/>
                <c:pt idx="0">
                  <c:v>14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13</c:v>
                </c:pt>
              </c:numCache>
            </c:numRef>
          </c:val>
        </c:ser>
        <c:shape val="box"/>
        <c:axId val="115745536"/>
        <c:axId val="115747072"/>
        <c:axId val="0"/>
      </c:bar3DChart>
      <c:catAx>
        <c:axId val="115745536"/>
        <c:scaling>
          <c:orientation val="minMax"/>
        </c:scaling>
        <c:axPos val="b"/>
        <c:numFmt formatCode="General" sourceLinked="1"/>
        <c:tickLblPos val="nextTo"/>
        <c:crossAx val="115747072"/>
        <c:crosses val="autoZero"/>
        <c:auto val="1"/>
        <c:lblAlgn val="ctr"/>
        <c:lblOffset val="100"/>
      </c:catAx>
      <c:valAx>
        <c:axId val="115747072"/>
        <c:scaling>
          <c:orientation val="minMax"/>
        </c:scaling>
        <c:delete val="1"/>
        <c:axPos val="l"/>
        <c:numFmt formatCode="General" sourceLinked="1"/>
        <c:tickLblPos val="none"/>
        <c:crossAx val="115745536"/>
        <c:crosses val="autoZero"/>
        <c:crossBetween val="between"/>
      </c:valAx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 NÚMERO DE PREGUNTAS CONTESTADAS ANUAL 2016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'Segundo Semestre 2016'!$C$192:$N$192</c:f>
              <c:strCache>
                <c:ptCount val="1"/>
                <c:pt idx="0">
                  <c:v> NÚMERO DE PREGUNTAS CONTESTADAS ANUAL 2016 ANUAL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'Segundo Semestre 2016'!$C$193:$H$193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2016'!$C$194:$H$194</c:f>
              <c:numCache>
                <c:formatCode>General</c:formatCode>
                <c:ptCount val="6"/>
                <c:pt idx="0">
                  <c:v>1147</c:v>
                </c:pt>
                <c:pt idx="1">
                  <c:v>2144</c:v>
                </c:pt>
                <c:pt idx="2">
                  <c:v>1128</c:v>
                </c:pt>
                <c:pt idx="3">
                  <c:v>1085</c:v>
                </c:pt>
                <c:pt idx="4">
                  <c:v>1384</c:v>
                </c:pt>
                <c:pt idx="5">
                  <c:v>624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45061904745514"/>
          <c:y val="0.21859260076325071"/>
          <c:w val="0.18636908101484556"/>
          <c:h val="0.67451053467360222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'Segundo Semestre 2016'!$B$147:$B$154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'Segundo Semestre 2016'!$C$156:$H$156</c:f>
              <c:numCache>
                <c:formatCode>General</c:formatCode>
                <c:ptCount val="6"/>
                <c:pt idx="0">
                  <c:v>404</c:v>
                </c:pt>
                <c:pt idx="1">
                  <c:v>616</c:v>
                </c:pt>
                <c:pt idx="2">
                  <c:v>474</c:v>
                </c:pt>
                <c:pt idx="3">
                  <c:v>425</c:v>
                </c:pt>
                <c:pt idx="4">
                  <c:v>453</c:v>
                </c:pt>
                <c:pt idx="5">
                  <c:v>199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ACTUALIZACIÓN DEL PORTAL ANUAL 2016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'Segundo Semestre 2016'!$C$216:$N$216</c:f>
              <c:strCache>
                <c:ptCount val="1"/>
                <c:pt idx="0">
                  <c:v>ACTUALIZACIÓN DEL PORTAL ANUAL 2016 ANUAL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'Segundo Semestre 2016'!$C$217:$H$217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2016'!$C$218:$H$218</c:f>
              <c:numCache>
                <c:formatCode>General</c:formatCode>
                <c:ptCount val="6"/>
                <c:pt idx="0">
                  <c:v>427</c:v>
                </c:pt>
                <c:pt idx="1">
                  <c:v>573</c:v>
                </c:pt>
                <c:pt idx="2">
                  <c:v>413</c:v>
                </c:pt>
                <c:pt idx="3">
                  <c:v>454</c:v>
                </c:pt>
                <c:pt idx="4">
                  <c:v>580</c:v>
                </c:pt>
                <c:pt idx="5">
                  <c:v>465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4273507395979685"/>
          <c:y val="0.12718316317275927"/>
          <c:w val="0.14652491201222381"/>
          <c:h val="0.7727298727779901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'Segundo Semestre 2016'!$C$243:$N$243</c:f>
              <c:strCache>
                <c:ptCount val="1"/>
                <c:pt idx="0">
                  <c:v>RECURSOS DE REVISIÓN ANUAL</c:v>
                </c:pt>
              </c:strCache>
            </c:strRef>
          </c:tx>
          <c:explosion val="25"/>
          <c:dLbls>
            <c:dLbl>
              <c:idx val="3"/>
              <c:layout>
                <c:manualLayout>
                  <c:x val="-4.4244150607937696E-2"/>
                  <c:y val="-0.11603332625399122"/>
                </c:manualLayout>
              </c:layout>
              <c:showVal val="1"/>
            </c:dLbl>
            <c:showVal val="1"/>
            <c:showLeaderLines val="1"/>
          </c:dLbls>
          <c:cat>
            <c:strRef>
              <c:f>'Segundo Semestre 2016'!$C$244:$H$244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2016'!$C$245:$H$245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29</c:v>
                </c:pt>
                <c:pt idx="3">
                  <c:v>39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4585054965759265"/>
          <c:y val="0.17092406909727284"/>
          <c:w val="0.14168696862725597"/>
          <c:h val="0.77954391652633814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            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'Segundo Semestre 2016'!$C$14</c:f>
              <c:strCache>
                <c:ptCount val="1"/>
                <c:pt idx="0">
                  <c:v>SOLICITUDES RECIBIDAS  Y CONTESTADAS SEGUNDO SEMESTRE  2015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'Segundo Semestre 2016'!$C$15:$H$15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'Segundo Semestre 2016'!$C$16:$H$16</c:f>
              <c:numCache>
                <c:formatCode>General</c:formatCode>
                <c:ptCount val="6"/>
                <c:pt idx="0">
                  <c:v>404</c:v>
                </c:pt>
                <c:pt idx="1">
                  <c:v>616</c:v>
                </c:pt>
                <c:pt idx="2">
                  <c:v>474</c:v>
                </c:pt>
                <c:pt idx="3">
                  <c:v>425</c:v>
                </c:pt>
                <c:pt idx="4">
                  <c:v>453</c:v>
                </c:pt>
                <c:pt idx="5">
                  <c:v>199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805581445176565"/>
          <c:y val="0.18551122120970834"/>
          <c:w val="0.18561765493599044"/>
          <c:h val="0.80491403462208189"/>
        </c:manualLayout>
      </c:layout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6.4634441941216633E-2"/>
          <c:y val="3.5232953959357702E-2"/>
          <c:w val="0.93120571330850288"/>
          <c:h val="0.51926486263452964"/>
        </c:manualLayout>
      </c:layout>
      <c:barChart>
        <c:barDir val="col"/>
        <c:grouping val="clustered"/>
        <c:ser>
          <c:idx val="0"/>
          <c:order val="0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'GRAFICA ANUAL'!#REF!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2016'!$C$270:$C$327</c:f>
              <c:numCache>
                <c:formatCode>General</c:formatCode>
                <c:ptCount val="58"/>
                <c:pt idx="0">
                  <c:v>10</c:v>
                </c:pt>
                <c:pt idx="1">
                  <c:v>4</c:v>
                </c:pt>
                <c:pt idx="2">
                  <c:v>24</c:v>
                </c:pt>
                <c:pt idx="3">
                  <c:v>4</c:v>
                </c:pt>
                <c:pt idx="4">
                  <c:v>4</c:v>
                </c:pt>
                <c:pt idx="5">
                  <c:v>19</c:v>
                </c:pt>
                <c:pt idx="6">
                  <c:v>2</c:v>
                </c:pt>
                <c:pt idx="7">
                  <c:v>64</c:v>
                </c:pt>
                <c:pt idx="8">
                  <c:v>6</c:v>
                </c:pt>
                <c:pt idx="9">
                  <c:v>32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23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12</c:v>
                </c:pt>
                <c:pt idx="28">
                  <c:v>16</c:v>
                </c:pt>
                <c:pt idx="29">
                  <c:v>0</c:v>
                </c:pt>
                <c:pt idx="30">
                  <c:v>121</c:v>
                </c:pt>
                <c:pt idx="31">
                  <c:v>95</c:v>
                </c:pt>
                <c:pt idx="32">
                  <c:v>58</c:v>
                </c:pt>
                <c:pt idx="33">
                  <c:v>6</c:v>
                </c:pt>
                <c:pt idx="34">
                  <c:v>9</c:v>
                </c:pt>
                <c:pt idx="35">
                  <c:v>0</c:v>
                </c:pt>
                <c:pt idx="36">
                  <c:v>5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15</c:v>
                </c:pt>
                <c:pt idx="41">
                  <c:v>0</c:v>
                </c:pt>
                <c:pt idx="42">
                  <c:v>5</c:v>
                </c:pt>
                <c:pt idx="43">
                  <c:v>2</c:v>
                </c:pt>
                <c:pt idx="44">
                  <c:v>10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4</c:v>
                </c:pt>
                <c:pt idx="52">
                  <c:v>4</c:v>
                </c:pt>
                <c:pt idx="53">
                  <c:v>33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  <c:pt idx="57">
                  <c:v>3</c:v>
                </c:pt>
              </c:numCache>
            </c:numRef>
          </c:val>
        </c:ser>
        <c:ser>
          <c:idx val="7"/>
          <c:order val="7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2016'!$D$270:$D$327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71</c:v>
                </c:pt>
                <c:pt idx="3">
                  <c:v>8</c:v>
                </c:pt>
                <c:pt idx="4">
                  <c:v>7</c:v>
                </c:pt>
                <c:pt idx="5">
                  <c:v>36</c:v>
                </c:pt>
                <c:pt idx="6">
                  <c:v>1</c:v>
                </c:pt>
                <c:pt idx="7">
                  <c:v>185</c:v>
                </c:pt>
                <c:pt idx="8">
                  <c:v>10</c:v>
                </c:pt>
                <c:pt idx="9">
                  <c:v>12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12</c:v>
                </c:pt>
                <c:pt idx="18">
                  <c:v>9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35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45</c:v>
                </c:pt>
                <c:pt idx="29">
                  <c:v>0</c:v>
                </c:pt>
                <c:pt idx="30">
                  <c:v>110</c:v>
                </c:pt>
                <c:pt idx="31">
                  <c:v>74</c:v>
                </c:pt>
                <c:pt idx="32">
                  <c:v>44</c:v>
                </c:pt>
                <c:pt idx="33">
                  <c:v>9</c:v>
                </c:pt>
                <c:pt idx="34">
                  <c:v>6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7</c:v>
                </c:pt>
                <c:pt idx="40">
                  <c:v>1</c:v>
                </c:pt>
                <c:pt idx="41">
                  <c:v>21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22</c:v>
                </c:pt>
                <c:pt idx="50">
                  <c:v>25</c:v>
                </c:pt>
                <c:pt idx="51">
                  <c:v>4</c:v>
                </c:pt>
                <c:pt idx="52">
                  <c:v>4</c:v>
                </c:pt>
                <c:pt idx="53">
                  <c:v>47</c:v>
                </c:pt>
                <c:pt idx="54">
                  <c:v>106</c:v>
                </c:pt>
                <c:pt idx="55">
                  <c:v>21</c:v>
                </c:pt>
                <c:pt idx="56">
                  <c:v>0</c:v>
                </c:pt>
                <c:pt idx="57">
                  <c:v>6</c:v>
                </c:pt>
              </c:numCache>
            </c:numRef>
          </c:val>
        </c:ser>
        <c:ser>
          <c:idx val="8"/>
          <c:order val="8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2016'!$E$270:$E$327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40</c:v>
                </c:pt>
                <c:pt idx="3">
                  <c:v>4</c:v>
                </c:pt>
                <c:pt idx="4">
                  <c:v>4</c:v>
                </c:pt>
                <c:pt idx="5">
                  <c:v>46</c:v>
                </c:pt>
                <c:pt idx="6">
                  <c:v>1</c:v>
                </c:pt>
                <c:pt idx="7">
                  <c:v>118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15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7</c:v>
                </c:pt>
                <c:pt idx="23">
                  <c:v>17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14</c:v>
                </c:pt>
                <c:pt idx="29">
                  <c:v>0</c:v>
                </c:pt>
                <c:pt idx="30">
                  <c:v>90</c:v>
                </c:pt>
                <c:pt idx="31">
                  <c:v>60</c:v>
                </c:pt>
                <c:pt idx="32">
                  <c:v>45</c:v>
                </c:pt>
                <c:pt idx="33">
                  <c:v>10</c:v>
                </c:pt>
                <c:pt idx="34">
                  <c:v>8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2</c:v>
                </c:pt>
                <c:pt idx="40">
                  <c:v>4</c:v>
                </c:pt>
                <c:pt idx="41">
                  <c:v>10</c:v>
                </c:pt>
                <c:pt idx="42">
                  <c:v>13</c:v>
                </c:pt>
                <c:pt idx="43">
                  <c:v>1</c:v>
                </c:pt>
                <c:pt idx="44">
                  <c:v>8</c:v>
                </c:pt>
                <c:pt idx="45">
                  <c:v>1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11</c:v>
                </c:pt>
                <c:pt idx="53">
                  <c:v>28</c:v>
                </c:pt>
                <c:pt idx="54">
                  <c:v>74</c:v>
                </c:pt>
                <c:pt idx="55">
                  <c:v>15</c:v>
                </c:pt>
                <c:pt idx="56">
                  <c:v>0</c:v>
                </c:pt>
                <c:pt idx="57">
                  <c:v>17</c:v>
                </c:pt>
              </c:numCache>
            </c:numRef>
          </c:val>
        </c:ser>
        <c:ser>
          <c:idx val="9"/>
          <c:order val="9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2016'!$F$270:$F$327</c:f>
              <c:numCache>
                <c:formatCode>General</c:formatCode>
                <c:ptCount val="58"/>
                <c:pt idx="0">
                  <c:v>5</c:v>
                </c:pt>
                <c:pt idx="1">
                  <c:v>2</c:v>
                </c:pt>
                <c:pt idx="2">
                  <c:v>41</c:v>
                </c:pt>
                <c:pt idx="3">
                  <c:v>1</c:v>
                </c:pt>
                <c:pt idx="4">
                  <c:v>1</c:v>
                </c:pt>
                <c:pt idx="5">
                  <c:v>28</c:v>
                </c:pt>
                <c:pt idx="6">
                  <c:v>0</c:v>
                </c:pt>
                <c:pt idx="7">
                  <c:v>99</c:v>
                </c:pt>
                <c:pt idx="8">
                  <c:v>2</c:v>
                </c:pt>
                <c:pt idx="9">
                  <c:v>17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17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19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20</c:v>
                </c:pt>
                <c:pt idx="24">
                  <c:v>1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23</c:v>
                </c:pt>
                <c:pt idx="29">
                  <c:v>0</c:v>
                </c:pt>
                <c:pt idx="30">
                  <c:v>115</c:v>
                </c:pt>
                <c:pt idx="31">
                  <c:v>78</c:v>
                </c:pt>
                <c:pt idx="32">
                  <c:v>65</c:v>
                </c:pt>
                <c:pt idx="33">
                  <c:v>2</c:v>
                </c:pt>
                <c:pt idx="34">
                  <c:v>7</c:v>
                </c:pt>
                <c:pt idx="35">
                  <c:v>1</c:v>
                </c:pt>
                <c:pt idx="36">
                  <c:v>2</c:v>
                </c:pt>
                <c:pt idx="37">
                  <c:v>12</c:v>
                </c:pt>
                <c:pt idx="38">
                  <c:v>7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  <c:pt idx="52">
                  <c:v>4</c:v>
                </c:pt>
                <c:pt idx="53">
                  <c:v>42</c:v>
                </c:pt>
                <c:pt idx="54">
                  <c:v>81</c:v>
                </c:pt>
                <c:pt idx="55">
                  <c:v>20</c:v>
                </c:pt>
                <c:pt idx="56">
                  <c:v>0</c:v>
                </c:pt>
                <c:pt idx="57">
                  <c:v>2</c:v>
                </c:pt>
              </c:numCache>
            </c:numRef>
          </c:val>
        </c:ser>
        <c:ser>
          <c:idx val="10"/>
          <c:order val="10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2016'!$G$270:$G$327</c:f>
              <c:numCache>
                <c:formatCode>General</c:formatCode>
                <c:ptCount val="58"/>
                <c:pt idx="0">
                  <c:v>4</c:v>
                </c:pt>
                <c:pt idx="1">
                  <c:v>1</c:v>
                </c:pt>
                <c:pt idx="2">
                  <c:v>32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16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20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18</c:v>
                </c:pt>
                <c:pt idx="29">
                  <c:v>0</c:v>
                </c:pt>
                <c:pt idx="30">
                  <c:v>116</c:v>
                </c:pt>
                <c:pt idx="31">
                  <c:v>121</c:v>
                </c:pt>
                <c:pt idx="32">
                  <c:v>35</c:v>
                </c:pt>
                <c:pt idx="33">
                  <c:v>20</c:v>
                </c:pt>
                <c:pt idx="34">
                  <c:v>16</c:v>
                </c:pt>
                <c:pt idx="35">
                  <c:v>8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5</c:v>
                </c:pt>
                <c:pt idx="41">
                  <c:v>15</c:v>
                </c:pt>
                <c:pt idx="42">
                  <c:v>12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10</c:v>
                </c:pt>
                <c:pt idx="47">
                  <c:v>5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5</c:v>
                </c:pt>
                <c:pt idx="53">
                  <c:v>40</c:v>
                </c:pt>
                <c:pt idx="54">
                  <c:v>55</c:v>
                </c:pt>
                <c:pt idx="55">
                  <c:v>15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</c:ser>
        <c:ser>
          <c:idx val="11"/>
          <c:order val="11"/>
          <c:cat>
            <c:strRef>
              <c:f>'Segundo Semestre 2016'!$B$270:$B$327</c:f>
              <c:strCache>
                <c:ptCount val="58"/>
                <c:pt idx="0">
                  <c:v>Area de Proyectos Estratégicos</c:v>
                </c:pt>
                <c:pt idx="1">
                  <c:v>Area de Relaciones Públicas</c:v>
                </c:pt>
                <c:pt idx="2">
                  <c:v>Comisaria de Seguridad Pública</c:v>
                </c:pt>
                <c:pt idx="3">
                  <c:v>Comunicación Social y Analisis Estrategicos</c:v>
                </c:pt>
                <c:pt idx="4">
                  <c:v>Contraloria Ciudadana</c:v>
                </c:pt>
                <c:pt idx="5">
                  <c:v>Coordinación General de Servicios Municipales</c:v>
                </c:pt>
                <c:pt idx="6">
                  <c:v>Coordinación de Desarrollo Economico y Combate a la Desigualdad</c:v>
                </c:pt>
                <c:pt idx="7">
                  <c:v>Coordinación General  de Administración   e Innovación Gubernamental</c:v>
                </c:pt>
                <c:pt idx="8">
                  <c:v>Dirección de Alumbrado Público</c:v>
                </c:pt>
                <c:pt idx="9">
                  <c:v>Dirección  de Archivo General Municipal</c:v>
                </c:pt>
                <c:pt idx="10">
                  <c:v>Direccion de Aseo Público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Copademun</c:v>
                </c:pt>
                <c:pt idx="16">
                  <c:v>Unidad de Desarrollo Agropecuario</c:v>
                </c:pt>
                <c:pt idx="17">
                  <c:v>Dirección de Educación</c:v>
                </c:pt>
                <c:pt idx="18">
                  <c:v>Dirección de Enlace con el Ayuntamiento</c:v>
                </c:pt>
                <c:pt idx="19">
                  <c:v>Dirección de Delegaciones y Agencia Municipal</c:v>
                </c:pt>
                <c:pt idx="20">
                  <c:v>Dirección de Fometo al Empleo y Emprendurismo</c:v>
                </c:pt>
                <c:pt idx="21">
                  <c:v>Dirección de Gestión de Calidad</c:v>
                </c:pt>
                <c:pt idx="22">
                  <c:v>Dirección de Gestión  Integral de Agua y Drenaje</c:v>
                </c:pt>
                <c:pt idx="23">
                  <c:v>Dirección de Inspección y Vigilancia</c:v>
                </c:pt>
                <c:pt idx="24">
                  <c:v>Dirección de Integración  y Dictaminación</c:v>
                </c:pt>
                <c:pt idx="25">
                  <c:v>Dirección de Mantenimiento de Pavimentos</c:v>
                </c:pt>
                <c:pt idx="26">
                  <c:v>Dirección  de Mejoramiento Urbano</c:v>
                </c:pt>
                <c:pt idx="27">
                  <c:v>Dirección de Mercados</c:v>
                </c:pt>
                <c:pt idx="28">
                  <c:v>Dirección de Movilidad y Transporte</c:v>
                </c:pt>
                <c:pt idx="29">
                  <c:v>Dirección del Museo de Arte de Zapopan</c:v>
                </c:pt>
                <c:pt idx="30">
                  <c:v>Dirección de Obras Públicas e Infraestructua</c:v>
                </c:pt>
                <c:pt idx="31">
                  <c:v>Dirección de Ordenamiento del Territorio</c:v>
                </c:pt>
                <c:pt idx="32">
                  <c:v>Dirección de Padrón y Licencias</c:v>
                </c:pt>
                <c:pt idx="33">
                  <c:v>Dirección de Parques y Jardines</c:v>
                </c:pt>
                <c:pt idx="34">
                  <c:v>Dirección de Participación Ciudadana</c:v>
                </c:pt>
                <c:pt idx="35">
                  <c:v>Dirección de Programas Sociales y Municipales</c:v>
                </c:pt>
                <c:pt idx="36">
                  <c:v>Dirección de Programas Sociales y Estrategicos</c:v>
                </c:pt>
                <c:pt idx="37">
                  <c:v>Dirección de Protección Animal</c:v>
                </c:pt>
                <c:pt idx="38">
                  <c:v>Dirección de Protección Civil y Bomberos</c:v>
                </c:pt>
                <c:pt idx="39">
                  <c:v>Dirección de Rastros Municipales</c:v>
                </c:pt>
                <c:pt idx="40">
                  <c:v>Dirección de Tianguis y Comercios en Espacios Abiertos</c:v>
                </c:pt>
                <c:pt idx="41">
                  <c:v>Dirección  Protección al Medio Ambiente</c:v>
                </c:pt>
                <c:pt idx="42">
                  <c:v>Dirección de Transparencia y Buenas Practicas</c:v>
                </c:pt>
                <c:pt idx="43">
                  <c:v>Instituto de Capacitación y Oferta Educativa</c:v>
                </c:pt>
                <c:pt idx="44">
                  <c:v>Instituto de Cultura</c:v>
                </c:pt>
                <c:pt idx="45">
                  <c:v>Instituto de la Juventud</c:v>
                </c:pt>
                <c:pt idx="46">
                  <c:v>Instituto 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 </c:v>
                </c:pt>
                <c:pt idx="51">
                  <c:v>Secretaría del Ayuntamiento</c:v>
                </c:pt>
                <c:pt idx="52">
                  <c:v>Secretaria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</c:v>
                </c:pt>
                <c:pt idx="56">
                  <c:v>Unidad de Gestión de Estacionamientos</c:v>
                </c:pt>
                <c:pt idx="57">
                  <c:v>Unidad de Protección Animal</c:v>
                </c:pt>
              </c:strCache>
            </c:strRef>
          </c:cat>
          <c:val>
            <c:numRef>
              <c:f>'Segundo Semestre 2016'!$H$270:$H$327</c:f>
              <c:numCache>
                <c:formatCode>General</c:formatCode>
                <c:ptCount val="58"/>
                <c:pt idx="0">
                  <c:v>4</c:v>
                </c:pt>
                <c:pt idx="1">
                  <c:v>1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17</c:v>
                </c:pt>
                <c:pt idx="6">
                  <c:v>1</c:v>
                </c:pt>
                <c:pt idx="7">
                  <c:v>56</c:v>
                </c:pt>
                <c:pt idx="8">
                  <c:v>2</c:v>
                </c:pt>
                <c:pt idx="9">
                  <c:v>10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7</c:v>
                </c:pt>
                <c:pt idx="29">
                  <c:v>0</c:v>
                </c:pt>
                <c:pt idx="30">
                  <c:v>46</c:v>
                </c:pt>
                <c:pt idx="31">
                  <c:v>36</c:v>
                </c:pt>
                <c:pt idx="32">
                  <c:v>20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</c:v>
                </c:pt>
                <c:pt idx="51">
                  <c:v>0</c:v>
                </c:pt>
                <c:pt idx="52">
                  <c:v>1</c:v>
                </c:pt>
                <c:pt idx="53">
                  <c:v>17</c:v>
                </c:pt>
                <c:pt idx="54">
                  <c:v>40</c:v>
                </c:pt>
                <c:pt idx="55">
                  <c:v>5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</c:ser>
        <c:axId val="116435584"/>
        <c:axId val="116449664"/>
      </c:barChart>
      <c:catAx>
        <c:axId val="1164355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116449664"/>
        <c:crosses val="autoZero"/>
        <c:auto val="1"/>
        <c:lblAlgn val="ctr"/>
        <c:lblOffset val="100"/>
      </c:catAx>
      <c:valAx>
        <c:axId val="116449664"/>
        <c:scaling>
          <c:orientation val="minMax"/>
          <c:max val="2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16435584"/>
        <c:crosses val="autoZero"/>
        <c:crossBetween val="between"/>
        <c:majorUnit val="60"/>
      </c:valAx>
      <c:spPr>
        <a:solidFill>
          <a:sysClr val="window" lastClr="FFFFFF">
            <a:lumMod val="75000"/>
          </a:sysClr>
        </a:solidFill>
      </c:spPr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 paperSize="14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1057043</xdr:colOff>
      <xdr:row>58</xdr:row>
      <xdr:rowOff>243932</xdr:rowOff>
    </xdr:from>
    <xdr:to>
      <xdr:col>6</xdr:col>
      <xdr:colOff>441403</xdr:colOff>
      <xdr:row>79</xdr:row>
      <xdr:rowOff>30898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564764</xdr:colOff>
      <xdr:row>58</xdr:row>
      <xdr:rowOff>156350</xdr:rowOff>
    </xdr:from>
    <xdr:to>
      <xdr:col>16</xdr:col>
      <xdr:colOff>240913</xdr:colOff>
      <xdr:row>76</xdr:row>
      <xdr:rowOff>164016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219074</xdr:colOff>
      <xdr:row>111</xdr:row>
      <xdr:rowOff>47626</xdr:rowOff>
    </xdr:from>
    <xdr:to>
      <xdr:col>17</xdr:col>
      <xdr:colOff>0</xdr:colOff>
      <xdr:row>129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196</xdr:row>
      <xdr:rowOff>95250</xdr:rowOff>
    </xdr:from>
    <xdr:to>
      <xdr:col>12</xdr:col>
      <xdr:colOff>9525</xdr:colOff>
      <xdr:row>213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304800</xdr:colOff>
      <xdr:row>158</xdr:row>
      <xdr:rowOff>142875</xdr:rowOff>
    </xdr:from>
    <xdr:to>
      <xdr:col>13</xdr:col>
      <xdr:colOff>581025</xdr:colOff>
      <xdr:row>183</xdr:row>
      <xdr:rowOff>19051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19050</xdr:colOff>
      <xdr:row>219</xdr:row>
      <xdr:rowOff>85724</xdr:rowOff>
    </xdr:from>
    <xdr:to>
      <xdr:col>13</xdr:col>
      <xdr:colOff>19050</xdr:colOff>
      <xdr:row>237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457200</xdr:colOff>
      <xdr:row>247</xdr:row>
      <xdr:rowOff>104774</xdr:rowOff>
    </xdr:from>
    <xdr:to>
      <xdr:col>13</xdr:col>
      <xdr:colOff>66674</xdr:colOff>
      <xdr:row>265</xdr:row>
      <xdr:rowOff>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283483</xdr:colOff>
      <xdr:row>20</xdr:row>
      <xdr:rowOff>28575</xdr:rowOff>
    </xdr:from>
    <xdr:to>
      <xdr:col>9</xdr:col>
      <xdr:colOff>555625</xdr:colOff>
      <xdr:row>37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336</xdr:row>
      <xdr:rowOff>0</xdr:rowOff>
    </xdr:from>
    <xdr:to>
      <xdr:col>16</xdr:col>
      <xdr:colOff>685800</xdr:colOff>
      <xdr:row>358</xdr:row>
      <xdr:rowOff>171450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302012</xdr:colOff>
      <xdr:row>58</xdr:row>
      <xdr:rowOff>209086</xdr:rowOff>
    </xdr:from>
    <xdr:to>
      <xdr:col>11</xdr:col>
      <xdr:colOff>418171</xdr:colOff>
      <xdr:row>69</xdr:row>
      <xdr:rowOff>81311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113393</xdr:colOff>
      <xdr:row>2</xdr:row>
      <xdr:rowOff>11339</xdr:rowOff>
    </xdr:from>
    <xdr:to>
      <xdr:col>8</xdr:col>
      <xdr:colOff>600982</xdr:colOff>
      <xdr:row>7</xdr:row>
      <xdr:rowOff>43204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270625" y="396875"/>
          <a:ext cx="1383393" cy="995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7"/>
  <sheetViews>
    <sheetView tabSelected="1" zoomScale="84" zoomScaleNormal="84" workbookViewId="0">
      <selection activeCell="C10" sqref="C10"/>
    </sheetView>
  </sheetViews>
  <sheetFormatPr baseColWidth="10" defaultRowHeight="15"/>
  <cols>
    <col min="1" max="1" width="3.140625" customWidth="1"/>
    <col min="2" max="2" width="34" customWidth="1"/>
    <col min="3" max="3" width="8.85546875" customWidth="1"/>
    <col min="4" max="4" width="8.85546875" bestFit="1" customWidth="1"/>
    <col min="5" max="5" width="13.140625" customWidth="1"/>
    <col min="6" max="6" width="12.42578125" customWidth="1"/>
    <col min="7" max="7" width="12.140625" customWidth="1"/>
    <col min="8" max="8" width="13.42578125" customWidth="1"/>
    <col min="9" max="9" width="10" customWidth="1"/>
    <col min="10" max="10" width="11.5703125" customWidth="1"/>
    <col min="11" max="11" width="11.7109375" bestFit="1" customWidth="1"/>
    <col min="12" max="12" width="9.140625" bestFit="1" customWidth="1"/>
    <col min="13" max="13" width="11.7109375" bestFit="1" customWidth="1"/>
    <col min="14" max="14" width="10.42578125" customWidth="1"/>
    <col min="15" max="15" width="5.28515625" customWidth="1"/>
    <col min="16" max="16" width="16.7109375" customWidth="1"/>
    <col min="17" max="17" width="19.42578125" customWidth="1"/>
    <col min="18" max="18" width="3.85546875" customWidth="1"/>
  </cols>
  <sheetData>
    <row r="1" spans="1:18">
      <c r="A1" s="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40"/>
      <c r="R1" s="2"/>
    </row>
    <row r="2" spans="1:18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1:1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</row>
    <row r="5" spans="1:18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</row>
    <row r="6" spans="1:18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</row>
    <row r="7" spans="1: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</row>
    <row r="8" spans="1:18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</row>
    <row r="9" spans="1:18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"/>
    </row>
    <row r="10" spans="1:18" ht="15.75" thickBo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45" customHeight="1">
      <c r="A11" s="1"/>
      <c r="B11" s="87" t="s">
        <v>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2"/>
    </row>
    <row r="12" spans="1:18" ht="39" customHeight="1" thickBot="1">
      <c r="A12" s="1"/>
      <c r="B12" s="89" t="s">
        <v>1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2"/>
    </row>
    <row r="13" spans="1:18" ht="15.75" thickBo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</row>
    <row r="14" spans="1:18" ht="24.75" customHeight="1" thickBot="1">
      <c r="A14" s="1"/>
      <c r="B14" s="91"/>
      <c r="C14" s="41" t="s">
        <v>2</v>
      </c>
      <c r="D14" s="42"/>
      <c r="E14" s="42"/>
      <c r="F14" s="42"/>
      <c r="G14" s="42"/>
      <c r="H14" s="43"/>
      <c r="I14" s="92" t="s">
        <v>3</v>
      </c>
      <c r="J14" s="6"/>
      <c r="K14" s="6"/>
      <c r="L14" s="6"/>
      <c r="M14" s="6"/>
      <c r="N14" s="6"/>
      <c r="O14" s="5"/>
      <c r="P14" s="7"/>
      <c r="Q14" s="5"/>
      <c r="R14" s="2"/>
    </row>
    <row r="15" spans="1:18" ht="17.25" thickBot="1">
      <c r="A15" s="1"/>
      <c r="B15" s="91"/>
      <c r="C15" s="93" t="s">
        <v>4</v>
      </c>
      <c r="D15" s="93" t="s">
        <v>5</v>
      </c>
      <c r="E15" s="93" t="s">
        <v>6</v>
      </c>
      <c r="F15" s="93" t="s">
        <v>7</v>
      </c>
      <c r="G15" s="93" t="s">
        <v>8</v>
      </c>
      <c r="H15" s="93" t="s">
        <v>9</v>
      </c>
      <c r="I15" s="93"/>
      <c r="J15" s="5"/>
      <c r="K15" s="5"/>
      <c r="L15" s="7"/>
      <c r="M15" s="7"/>
      <c r="N15" s="7"/>
      <c r="O15" s="7"/>
      <c r="P15" s="7"/>
      <c r="Q15" s="7"/>
      <c r="R15" s="2"/>
    </row>
    <row r="16" spans="1:18" ht="15.75" thickBot="1">
      <c r="A16" s="1"/>
      <c r="B16" s="97" t="s">
        <v>10</v>
      </c>
      <c r="C16" s="96">
        <v>404</v>
      </c>
      <c r="D16" s="94">
        <v>616</v>
      </c>
      <c r="E16" s="94">
        <v>474</v>
      </c>
      <c r="F16" s="94">
        <v>425</v>
      </c>
      <c r="G16" s="94">
        <v>453</v>
      </c>
      <c r="H16" s="94">
        <v>199</v>
      </c>
      <c r="I16" s="95">
        <f ca="1">SUM(C16:I16)</f>
        <v>2571</v>
      </c>
      <c r="J16" s="7"/>
      <c r="K16" s="5"/>
      <c r="L16" s="7"/>
      <c r="M16" s="7"/>
      <c r="N16" s="7"/>
      <c r="O16" s="7"/>
      <c r="P16" s="7"/>
      <c r="Q16" s="7"/>
      <c r="R16" s="2"/>
    </row>
    <row r="17" spans="1:18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</row>
    <row r="18" spans="1:18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</row>
    <row r="19" spans="1:18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</row>
    <row r="20" spans="1:18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</row>
    <row r="21" spans="1:18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</row>
    <row r="22" spans="1:18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</row>
    <row r="23" spans="1:18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</row>
    <row r="24" spans="1:18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</row>
    <row r="25" spans="1:18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</row>
    <row r="26" spans="1:18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2"/>
    </row>
    <row r="27" spans="1:18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2"/>
    </row>
    <row r="28" spans="1:18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"/>
    </row>
    <row r="29" spans="1:18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"/>
    </row>
    <row r="30" spans="1:18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"/>
    </row>
    <row r="31" spans="1:18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"/>
    </row>
    <row r="32" spans="1:18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"/>
    </row>
    <row r="33" spans="1:23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</row>
    <row r="34" spans="1:23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"/>
    </row>
    <row r="35" spans="1:23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"/>
    </row>
    <row r="36" spans="1:23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"/>
    </row>
    <row r="37" spans="1:23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"/>
    </row>
    <row r="38" spans="1:23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"/>
    </row>
    <row r="39" spans="1:23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</row>
    <row r="40" spans="1:23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"/>
    </row>
    <row r="41" spans="1:23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2"/>
    </row>
    <row r="42" spans="1:2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2"/>
    </row>
    <row r="43" spans="1:23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2"/>
    </row>
    <row r="44" spans="1:23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2"/>
    </row>
    <row r="45" spans="1:23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2"/>
    </row>
    <row r="46" spans="1:23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2"/>
      <c r="W46" s="9"/>
    </row>
    <row r="47" spans="1:23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2"/>
    </row>
    <row r="48" spans="1:23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2"/>
    </row>
    <row r="49" spans="1:33" ht="15.75" thickBot="1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2"/>
      <c r="V49" s="10" t="s">
        <v>11</v>
      </c>
      <c r="W49" s="11" t="s">
        <v>12</v>
      </c>
      <c r="X49" s="10" t="s">
        <v>13</v>
      </c>
      <c r="Y49" s="11" t="s">
        <v>14</v>
      </c>
      <c r="Z49" s="10" t="s">
        <v>15</v>
      </c>
      <c r="AA49" s="10" t="s">
        <v>16</v>
      </c>
      <c r="AB49" s="10" t="s">
        <v>4</v>
      </c>
      <c r="AC49" s="10" t="s">
        <v>5</v>
      </c>
      <c r="AD49" s="10" t="s">
        <v>6</v>
      </c>
      <c r="AE49" s="10" t="s">
        <v>7</v>
      </c>
      <c r="AF49" s="10" t="s">
        <v>8</v>
      </c>
      <c r="AG49" s="10" t="s">
        <v>9</v>
      </c>
    </row>
    <row r="50" spans="1:33" ht="16.5" customHeight="1" thickBot="1">
      <c r="A50" s="1"/>
      <c r="B50" s="5"/>
      <c r="C50" s="50" t="s">
        <v>17</v>
      </c>
      <c r="D50" s="50"/>
      <c r="E50" s="50"/>
      <c r="F50" s="50"/>
      <c r="G50" s="50"/>
      <c r="H50" s="50"/>
      <c r="I50" s="44" t="s">
        <v>18</v>
      </c>
      <c r="J50" s="39"/>
      <c r="K50" s="47"/>
      <c r="L50" s="47"/>
      <c r="M50" s="47"/>
      <c r="N50" s="47"/>
      <c r="O50" s="5"/>
      <c r="P50" s="7"/>
      <c r="Q50" s="7"/>
      <c r="R50" s="2"/>
      <c r="U50" s="14" t="s">
        <v>19</v>
      </c>
      <c r="V50" s="15">
        <v>1</v>
      </c>
      <c r="W50" s="8">
        <v>21</v>
      </c>
      <c r="X50" s="8">
        <v>10</v>
      </c>
      <c r="Y50" s="8">
        <v>38</v>
      </c>
      <c r="Z50" s="8">
        <v>69</v>
      </c>
      <c r="AA50" s="8">
        <v>40</v>
      </c>
      <c r="AB50" s="8">
        <v>38</v>
      </c>
      <c r="AC50" s="8">
        <v>138</v>
      </c>
      <c r="AD50" s="8">
        <v>22</v>
      </c>
      <c r="AE50" s="8">
        <v>21</v>
      </c>
      <c r="AF50" s="8">
        <v>97</v>
      </c>
      <c r="AG50" s="8">
        <v>25</v>
      </c>
    </row>
    <row r="51" spans="1:33" ht="15.75" thickBot="1">
      <c r="A51" s="1"/>
      <c r="B51" s="5"/>
      <c r="C51" s="51" t="s">
        <v>4</v>
      </c>
      <c r="D51" s="51" t="s">
        <v>5</v>
      </c>
      <c r="E51" s="51" t="s">
        <v>6</v>
      </c>
      <c r="F51" s="51" t="s">
        <v>7</v>
      </c>
      <c r="G51" s="51" t="s">
        <v>8</v>
      </c>
      <c r="H51" s="51" t="s">
        <v>9</v>
      </c>
      <c r="I51" s="45" t="s">
        <v>3</v>
      </c>
      <c r="J51" s="17" t="s">
        <v>20</v>
      </c>
      <c r="K51" s="5"/>
      <c r="L51" s="5"/>
      <c r="M51" s="5"/>
      <c r="N51" s="5"/>
      <c r="O51" s="5"/>
      <c r="P51" s="7"/>
      <c r="Q51" s="7"/>
      <c r="R51" s="2"/>
    </row>
    <row r="52" spans="1:33" ht="15.75" thickBot="1">
      <c r="A52" s="1"/>
      <c r="B52" s="48" t="s">
        <v>21</v>
      </c>
      <c r="C52" s="22">
        <v>231</v>
      </c>
      <c r="D52" s="22">
        <v>331</v>
      </c>
      <c r="E52" s="22">
        <v>308</v>
      </c>
      <c r="F52" s="22">
        <v>269</v>
      </c>
      <c r="G52" s="22">
        <v>233</v>
      </c>
      <c r="H52" s="22">
        <v>122</v>
      </c>
      <c r="I52" s="46">
        <f>SUM(C52:H52)</f>
        <v>1494</v>
      </c>
      <c r="J52" s="18">
        <v>0.57999999999999996</v>
      </c>
      <c r="K52" s="5"/>
      <c r="L52" s="5"/>
      <c r="M52" s="5"/>
      <c r="N52" s="5"/>
      <c r="O52" s="5"/>
      <c r="P52" s="7"/>
      <c r="Q52" s="7"/>
      <c r="R52" s="2"/>
    </row>
    <row r="53" spans="1:33" ht="15.75" thickBot="1">
      <c r="A53" s="1"/>
      <c r="B53" s="49" t="s">
        <v>22</v>
      </c>
      <c r="C53" s="22">
        <v>135</v>
      </c>
      <c r="D53" s="22">
        <v>147</v>
      </c>
      <c r="E53" s="22">
        <v>144</v>
      </c>
      <c r="F53" s="22">
        <v>135</v>
      </c>
      <c r="G53" s="22">
        <v>123</v>
      </c>
      <c r="H53" s="22">
        <v>52</v>
      </c>
      <c r="I53" s="46">
        <f>SUM(C53:H53)</f>
        <v>736</v>
      </c>
      <c r="J53" s="18">
        <v>0.32</v>
      </c>
      <c r="K53" s="5"/>
      <c r="L53" s="5"/>
      <c r="M53" s="5"/>
      <c r="N53" s="5"/>
      <c r="O53" s="5"/>
      <c r="P53" s="7"/>
      <c r="Q53" s="7"/>
      <c r="R53" s="2"/>
    </row>
    <row r="54" spans="1:33" ht="15.75" thickBot="1">
      <c r="A54" s="1"/>
      <c r="B54" s="49" t="s">
        <v>19</v>
      </c>
      <c r="C54" s="52">
        <v>38</v>
      </c>
      <c r="D54" s="52">
        <v>138</v>
      </c>
      <c r="E54" s="52">
        <v>22</v>
      </c>
      <c r="F54" s="52">
        <v>21</v>
      </c>
      <c r="G54" s="52">
        <v>97</v>
      </c>
      <c r="H54" s="52">
        <v>25</v>
      </c>
      <c r="I54" s="15">
        <f>SUM(C54:H54)</f>
        <v>341</v>
      </c>
      <c r="J54" s="19">
        <v>0.1</v>
      </c>
      <c r="K54" s="5"/>
      <c r="L54" s="5"/>
      <c r="M54" s="5"/>
      <c r="N54" s="5"/>
      <c r="O54" s="5"/>
      <c r="P54" s="7"/>
      <c r="Q54" s="7"/>
      <c r="R54" s="2"/>
    </row>
    <row r="55" spans="1:33" ht="15.75" thickBot="1">
      <c r="A55" s="1"/>
      <c r="B55" s="5"/>
      <c r="C55" s="52">
        <f t="shared" ref="C55:G55" si="0">SUM(C52:C54)</f>
        <v>404</v>
      </c>
      <c r="D55" s="52">
        <f t="shared" si="0"/>
        <v>616</v>
      </c>
      <c r="E55" s="52">
        <f t="shared" si="0"/>
        <v>474</v>
      </c>
      <c r="F55" s="52">
        <f t="shared" si="0"/>
        <v>425</v>
      </c>
      <c r="G55" s="52">
        <f t="shared" si="0"/>
        <v>453</v>
      </c>
      <c r="H55" s="52">
        <f>SUM(H52:H54)</f>
        <v>199</v>
      </c>
      <c r="I55" s="15">
        <f>SUM(C55:H55)</f>
        <v>2571</v>
      </c>
      <c r="J55" s="19">
        <v>1</v>
      </c>
      <c r="K55" s="5"/>
      <c r="L55" s="5"/>
      <c r="M55" s="5"/>
      <c r="N55" s="5"/>
      <c r="O55" s="5"/>
      <c r="P55" s="7"/>
      <c r="Q55" s="7"/>
      <c r="R55" s="2"/>
    </row>
    <row r="56" spans="1:33">
      <c r="A56" s="1"/>
      <c r="B56" s="5"/>
      <c r="C56" s="7"/>
      <c r="D56" s="7"/>
      <c r="E56" s="7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2"/>
    </row>
    <row r="57" spans="1:33" ht="27" thickBot="1">
      <c r="A57" s="1"/>
      <c r="B57" s="5"/>
      <c r="C57" s="53"/>
      <c r="D57" s="53"/>
      <c r="E57" s="53"/>
      <c r="F57" s="5"/>
      <c r="G57" s="5"/>
      <c r="H57" s="5"/>
      <c r="I57" s="5"/>
      <c r="J57" s="5"/>
      <c r="K57" s="5"/>
      <c r="L57" s="5"/>
      <c r="M57" s="53"/>
      <c r="N57" s="53"/>
      <c r="O57" s="53"/>
      <c r="P57" s="5"/>
      <c r="Q57" s="5"/>
      <c r="R57" s="2"/>
    </row>
    <row r="58" spans="1:33" ht="27" thickBot="1">
      <c r="A58" s="1"/>
      <c r="B58" s="5"/>
      <c r="C58" s="32" t="s">
        <v>21</v>
      </c>
      <c r="D58" s="33"/>
      <c r="E58" s="34"/>
      <c r="F58" s="5"/>
      <c r="G58" s="5"/>
      <c r="H58" s="5"/>
      <c r="I58" s="35" t="s">
        <v>19</v>
      </c>
      <c r="J58" s="36"/>
      <c r="K58" s="37"/>
      <c r="L58" s="5"/>
      <c r="M58" s="35" t="s">
        <v>22</v>
      </c>
      <c r="N58" s="36"/>
      <c r="O58" s="37"/>
      <c r="P58" s="5"/>
      <c r="Q58" s="5"/>
      <c r="R58" s="2"/>
    </row>
    <row r="59" spans="1:33" ht="26.25">
      <c r="A59" s="1"/>
      <c r="B59" s="5"/>
      <c r="C59" s="53"/>
      <c r="D59" s="53"/>
      <c r="E59" s="53"/>
      <c r="F59" s="5"/>
      <c r="G59" s="5"/>
      <c r="H59" s="5"/>
      <c r="I59" s="53"/>
      <c r="J59" s="53"/>
      <c r="K59" s="53"/>
      <c r="L59" s="5"/>
      <c r="M59" s="53"/>
      <c r="N59" s="53"/>
      <c r="O59" s="53"/>
      <c r="P59" s="5"/>
      <c r="Q59" s="5"/>
      <c r="R59" s="2"/>
    </row>
    <row r="60" spans="1:33" ht="26.25">
      <c r="A60" s="1"/>
      <c r="B60" s="5"/>
      <c r="C60" s="20"/>
      <c r="D60" s="20"/>
      <c r="E60" s="20"/>
      <c r="F60" s="21"/>
      <c r="G60" s="5"/>
      <c r="H60" s="5"/>
      <c r="I60" s="20"/>
      <c r="J60" s="20"/>
      <c r="K60" s="20"/>
      <c r="L60" s="5"/>
      <c r="M60" s="20"/>
      <c r="N60" s="20"/>
      <c r="O60" s="20"/>
      <c r="P60" s="21"/>
      <c r="Q60" s="5"/>
      <c r="R60" s="2"/>
    </row>
    <row r="61" spans="1:33">
      <c r="A61" s="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2"/>
    </row>
    <row r="62" spans="1:33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2"/>
    </row>
    <row r="63" spans="1:33">
      <c r="A63" s="1"/>
      <c r="B63" s="5"/>
      <c r="C63" s="21"/>
      <c r="D63" s="21"/>
      <c r="E63" s="21"/>
      <c r="F63" s="21"/>
      <c r="G63" s="5"/>
      <c r="H63" s="5"/>
      <c r="I63" s="21"/>
      <c r="J63" s="5"/>
      <c r="K63" s="5"/>
      <c r="L63" s="5"/>
      <c r="M63" s="5"/>
      <c r="N63" s="5"/>
      <c r="O63" s="5"/>
      <c r="P63" s="5"/>
      <c r="Q63" s="5"/>
      <c r="R63" s="2"/>
    </row>
    <row r="64" spans="1:33">
      <c r="A64" s="1"/>
      <c r="B64" s="5"/>
      <c r="C64" s="21"/>
      <c r="D64" s="21"/>
      <c r="E64" s="21"/>
      <c r="F64" s="21"/>
      <c r="G64" s="5"/>
      <c r="H64" s="5"/>
      <c r="I64" s="21"/>
      <c r="J64" s="5"/>
      <c r="K64" s="5"/>
      <c r="L64" s="5"/>
      <c r="M64" s="5"/>
      <c r="N64" s="5"/>
      <c r="O64" s="5"/>
      <c r="P64" s="5"/>
      <c r="Q64" s="5"/>
      <c r="R64" s="2"/>
    </row>
    <row r="65" spans="1:18">
      <c r="A65" s="1"/>
      <c r="B65" s="5"/>
      <c r="C65" s="21"/>
      <c r="D65" s="21"/>
      <c r="E65" s="21"/>
      <c r="F65" s="21"/>
      <c r="G65" s="5"/>
      <c r="H65" s="5"/>
      <c r="I65" s="21"/>
      <c r="J65" s="5"/>
      <c r="K65" s="5"/>
      <c r="L65" s="5"/>
      <c r="M65" s="5"/>
      <c r="N65" s="5"/>
      <c r="O65" s="5"/>
      <c r="P65" s="5"/>
      <c r="Q65" s="5"/>
      <c r="R65" s="2"/>
    </row>
    <row r="66" spans="1:18">
      <c r="A66" s="1"/>
      <c r="B66" s="5"/>
      <c r="C66" s="21"/>
      <c r="D66" s="21"/>
      <c r="E66" s="21"/>
      <c r="F66" s="21"/>
      <c r="G66" s="5"/>
      <c r="H66" s="5"/>
      <c r="I66" s="21"/>
      <c r="J66" s="5"/>
      <c r="K66" s="5"/>
      <c r="L66" s="5"/>
      <c r="M66" s="5"/>
      <c r="N66" s="5"/>
      <c r="O66" s="5"/>
      <c r="P66" s="5"/>
      <c r="Q66" s="5"/>
      <c r="R66" s="2"/>
    </row>
    <row r="67" spans="1:18">
      <c r="A67" s="1"/>
      <c r="B67" s="5"/>
      <c r="C67" s="21"/>
      <c r="D67" s="21"/>
      <c r="E67" s="21"/>
      <c r="F67" s="21"/>
      <c r="G67" s="5"/>
      <c r="H67" s="5"/>
      <c r="I67" s="21"/>
      <c r="J67" s="5"/>
      <c r="K67" s="5"/>
      <c r="L67" s="5"/>
      <c r="M67" s="5"/>
      <c r="N67" s="5"/>
      <c r="O67" s="5"/>
      <c r="P67" s="5"/>
      <c r="Q67" s="5"/>
      <c r="R67" s="2"/>
    </row>
    <row r="68" spans="1:18">
      <c r="A68" s="1"/>
      <c r="B68" s="5"/>
      <c r="C68" s="21"/>
      <c r="D68" s="21"/>
      <c r="E68" s="21"/>
      <c r="F68" s="21"/>
      <c r="G68" s="5"/>
      <c r="H68" s="5"/>
      <c r="I68" s="21"/>
      <c r="J68" s="5"/>
      <c r="K68" s="5"/>
      <c r="L68" s="5"/>
      <c r="M68" s="5"/>
      <c r="N68" s="5"/>
      <c r="O68" s="5"/>
      <c r="P68" s="5"/>
      <c r="Q68" s="5"/>
      <c r="R68" s="2"/>
    </row>
    <row r="69" spans="1:18">
      <c r="A69" s="1"/>
      <c r="B69" s="5"/>
      <c r="C69" s="21"/>
      <c r="D69" s="21"/>
      <c r="E69" s="21"/>
      <c r="F69" s="21"/>
      <c r="G69" s="5"/>
      <c r="H69" s="5"/>
      <c r="I69" s="21"/>
      <c r="J69" s="5"/>
      <c r="K69" s="5"/>
      <c r="L69" s="5"/>
      <c r="M69" s="5"/>
      <c r="N69" s="5"/>
      <c r="O69" s="5"/>
      <c r="P69" s="5"/>
      <c r="Q69" s="5"/>
      <c r="R69" s="2"/>
    </row>
    <row r="70" spans="1:18">
      <c r="A70" s="1"/>
      <c r="B70" s="5"/>
      <c r="C70" s="21"/>
      <c r="D70" s="21"/>
      <c r="E70" s="21"/>
      <c r="F70" s="2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2"/>
    </row>
    <row r="71" spans="1:18">
      <c r="A71" s="1"/>
      <c r="B71" s="5"/>
      <c r="C71" s="21"/>
      <c r="D71" s="21"/>
      <c r="E71" s="21"/>
      <c r="F71" s="2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2"/>
    </row>
    <row r="72" spans="1:18">
      <c r="A72" s="1"/>
      <c r="B72" s="5"/>
      <c r="C72" s="21"/>
      <c r="D72" s="21"/>
      <c r="E72" s="21"/>
      <c r="F72" s="2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2"/>
    </row>
    <row r="73" spans="1:18">
      <c r="A73" s="1"/>
      <c r="B73" s="5"/>
      <c r="C73" s="21"/>
      <c r="D73" s="21"/>
      <c r="E73" s="21"/>
      <c r="F73" s="2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2"/>
    </row>
    <row r="74" spans="1:18">
      <c r="A74" s="1"/>
      <c r="B74" s="5"/>
      <c r="C74" s="21"/>
      <c r="D74" s="21"/>
      <c r="E74" s="21"/>
      <c r="F74" s="2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2"/>
    </row>
    <row r="75" spans="1:18">
      <c r="A75" s="1"/>
      <c r="B75" s="5"/>
      <c r="C75" s="21"/>
      <c r="D75" s="21"/>
      <c r="E75" s="21"/>
      <c r="F75" s="2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2"/>
    </row>
    <row r="76" spans="1:18">
      <c r="A76" s="1"/>
      <c r="B76" s="5"/>
      <c r="C76" s="21"/>
      <c r="D76" s="21"/>
      <c r="E76" s="21"/>
      <c r="F76" s="2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2"/>
    </row>
    <row r="77" spans="1:18">
      <c r="A77" s="1"/>
      <c r="B77" s="5"/>
      <c r="C77" s="21"/>
      <c r="D77" s="21"/>
      <c r="E77" s="21"/>
      <c r="F77" s="2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2"/>
    </row>
    <row r="78" spans="1:18">
      <c r="A78" s="1"/>
      <c r="B78" s="5"/>
      <c r="C78" s="21"/>
      <c r="D78" s="21"/>
      <c r="E78" s="21"/>
      <c r="F78" s="2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2"/>
    </row>
    <row r="79" spans="1:18">
      <c r="A79" s="1"/>
      <c r="B79" s="5"/>
      <c r="C79" s="21"/>
      <c r="D79" s="21"/>
      <c r="E79" s="21"/>
      <c r="F79" s="2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2"/>
    </row>
    <row r="80" spans="1:18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2"/>
    </row>
    <row r="81" spans="1:18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2"/>
    </row>
    <row r="82" spans="1:18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2"/>
    </row>
    <row r="83" spans="1:18" hidden="1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2"/>
    </row>
    <row r="84" spans="1:18" hidden="1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2"/>
    </row>
    <row r="85" spans="1:18" hidden="1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2"/>
    </row>
    <row r="86" spans="1:18" hidden="1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2"/>
    </row>
    <row r="87" spans="1:18" hidden="1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2"/>
    </row>
    <row r="88" spans="1:18" hidden="1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2"/>
    </row>
    <row r="89" spans="1:18" hidden="1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2"/>
    </row>
    <row r="90" spans="1:18" hidden="1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2"/>
    </row>
    <row r="91" spans="1:18" hidden="1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2"/>
    </row>
    <row r="92" spans="1:18" hidden="1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2"/>
    </row>
    <row r="93" spans="1:18" hidden="1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2"/>
    </row>
    <row r="94" spans="1:18" hidden="1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2"/>
    </row>
    <row r="95" spans="1:18" hidden="1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2"/>
    </row>
    <row r="96" spans="1:18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2"/>
    </row>
    <row r="97" spans="1:18">
      <c r="A97" s="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2"/>
    </row>
    <row r="98" spans="1:18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2"/>
    </row>
    <row r="99" spans="1:18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2"/>
    </row>
    <row r="100" spans="1:18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2"/>
    </row>
    <row r="101" spans="1:18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2"/>
    </row>
    <row r="102" spans="1:18" ht="16.5" customHeight="1">
      <c r="A102" s="1"/>
      <c r="B102" s="5"/>
      <c r="C102" s="54" t="s">
        <v>23</v>
      </c>
      <c r="D102" s="54"/>
      <c r="E102" s="54"/>
      <c r="F102" s="54"/>
      <c r="G102" s="54"/>
      <c r="H102" s="54"/>
      <c r="I102" s="54"/>
      <c r="J102" s="6"/>
      <c r="K102" s="6"/>
      <c r="L102" s="6"/>
      <c r="M102" s="6"/>
      <c r="N102" s="6"/>
      <c r="O102" s="5"/>
      <c r="P102" s="7"/>
      <c r="Q102" s="5"/>
      <c r="R102" s="2"/>
    </row>
    <row r="103" spans="1:18" ht="16.5" thickBot="1">
      <c r="A103" s="1"/>
      <c r="B103" s="5"/>
      <c r="C103" s="59" t="s">
        <v>4</v>
      </c>
      <c r="D103" s="59" t="s">
        <v>5</v>
      </c>
      <c r="E103" s="59" t="s">
        <v>6</v>
      </c>
      <c r="F103" s="59" t="s">
        <v>7</v>
      </c>
      <c r="G103" s="59" t="s">
        <v>8</v>
      </c>
      <c r="H103" s="59" t="s">
        <v>9</v>
      </c>
      <c r="I103" s="60" t="s">
        <v>18</v>
      </c>
      <c r="J103" s="5"/>
      <c r="K103" s="5"/>
      <c r="L103" s="5"/>
      <c r="M103" s="5"/>
      <c r="N103" s="5"/>
      <c r="O103" s="5"/>
      <c r="P103" s="7"/>
      <c r="Q103" s="7"/>
      <c r="R103" s="2"/>
    </row>
    <row r="104" spans="1:18" ht="15.75" thickBot="1">
      <c r="A104" s="1"/>
      <c r="B104" s="56" t="s">
        <v>24</v>
      </c>
      <c r="C104" s="22">
        <v>116</v>
      </c>
      <c r="D104" s="22">
        <v>396</v>
      </c>
      <c r="E104" s="22">
        <v>333</v>
      </c>
      <c r="F104" s="22">
        <v>109</v>
      </c>
      <c r="G104" s="22">
        <v>161</v>
      </c>
      <c r="H104" s="22">
        <v>58</v>
      </c>
      <c r="I104" s="55">
        <f ca="1">SUM(C104:I104)</f>
        <v>1173</v>
      </c>
      <c r="J104" s="5"/>
      <c r="K104" s="5"/>
      <c r="L104" s="5"/>
      <c r="M104" s="5"/>
      <c r="N104" s="5"/>
      <c r="O104" s="5"/>
      <c r="P104" s="7"/>
      <c r="Q104" s="7"/>
      <c r="R104" s="2"/>
    </row>
    <row r="105" spans="1:18" ht="15.75" thickBot="1">
      <c r="A105" s="1"/>
      <c r="B105" s="57" t="s">
        <v>25</v>
      </c>
      <c r="C105" s="22">
        <v>259</v>
      </c>
      <c r="D105" s="22">
        <v>162</v>
      </c>
      <c r="E105" s="22">
        <v>140</v>
      </c>
      <c r="F105" s="22">
        <v>316</v>
      </c>
      <c r="G105" s="22">
        <v>271</v>
      </c>
      <c r="H105" s="22">
        <v>127</v>
      </c>
      <c r="I105" s="55">
        <f ca="1">SUM(C105:I105)</f>
        <v>1275</v>
      </c>
      <c r="J105" s="5"/>
      <c r="K105" s="5"/>
      <c r="L105" s="5"/>
      <c r="M105" s="5"/>
      <c r="N105" s="5"/>
      <c r="O105" s="5"/>
      <c r="P105" s="7"/>
      <c r="Q105" s="7"/>
      <c r="R105" s="2"/>
    </row>
    <row r="106" spans="1:18" ht="15.75" thickBot="1">
      <c r="A106" s="1"/>
      <c r="B106" s="58" t="s">
        <v>26</v>
      </c>
      <c r="C106" s="22">
        <v>15</v>
      </c>
      <c r="D106" s="22">
        <v>14</v>
      </c>
      <c r="E106" s="22">
        <v>1</v>
      </c>
      <c r="F106" s="22">
        <v>0</v>
      </c>
      <c r="G106" s="22">
        <v>17</v>
      </c>
      <c r="H106" s="22">
        <v>1</v>
      </c>
      <c r="I106" s="55">
        <f ca="1">SUM(C106:I106)</f>
        <v>48</v>
      </c>
      <c r="J106" s="5"/>
      <c r="K106" s="5"/>
      <c r="L106" s="5"/>
      <c r="M106" s="5"/>
      <c r="N106" s="5"/>
      <c r="O106" s="5"/>
      <c r="P106" s="7"/>
      <c r="Q106" s="7"/>
      <c r="R106" s="2"/>
    </row>
    <row r="107" spans="1:18" ht="15.75" thickBot="1">
      <c r="A107" s="1"/>
      <c r="B107" s="58" t="s">
        <v>27</v>
      </c>
      <c r="C107" s="22">
        <v>14</v>
      </c>
      <c r="D107" s="22">
        <v>44</v>
      </c>
      <c r="E107" s="22">
        <v>0</v>
      </c>
      <c r="F107" s="22">
        <v>0</v>
      </c>
      <c r="G107" s="22">
        <v>4</v>
      </c>
      <c r="H107" s="22">
        <v>13</v>
      </c>
      <c r="I107" s="55">
        <f ca="1">SUM(C107:I107)</f>
        <v>75</v>
      </c>
      <c r="J107" s="5"/>
      <c r="K107" s="5"/>
      <c r="L107" s="5"/>
      <c r="M107" s="5"/>
      <c r="N107" s="5"/>
      <c r="O107" s="5"/>
      <c r="P107" s="7"/>
      <c r="Q107" s="7"/>
      <c r="R107" s="2"/>
    </row>
    <row r="108" spans="1:18" ht="15.75" thickBot="1">
      <c r="A108" s="1"/>
      <c r="B108" s="5"/>
      <c r="C108" s="52">
        <f>SUM(C104:C107)</f>
        <v>404</v>
      </c>
      <c r="D108" s="52">
        <f t="shared" ref="D108:H108" si="1">SUM(D104:D107)</f>
        <v>616</v>
      </c>
      <c r="E108" s="52">
        <f t="shared" si="1"/>
        <v>474</v>
      </c>
      <c r="F108" s="52">
        <f t="shared" si="1"/>
        <v>425</v>
      </c>
      <c r="G108" s="52">
        <f>SUM(G104:G107)</f>
        <v>453</v>
      </c>
      <c r="H108" s="52">
        <f t="shared" si="1"/>
        <v>199</v>
      </c>
      <c r="I108" s="15">
        <f ca="1">SUM(C108:I108)</f>
        <v>2571</v>
      </c>
      <c r="J108" s="5"/>
      <c r="K108" s="5"/>
      <c r="L108" s="5"/>
      <c r="M108" s="5"/>
      <c r="N108" s="5"/>
      <c r="O108" s="5"/>
      <c r="P108" s="7"/>
      <c r="Q108" s="7"/>
      <c r="R108" s="2"/>
    </row>
    <row r="109" spans="1:18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2"/>
    </row>
    <row r="110" spans="1:18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2"/>
    </row>
    <row r="111" spans="1:18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2"/>
    </row>
    <row r="112" spans="1:18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2"/>
    </row>
    <row r="113" spans="1:18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2"/>
    </row>
    <row r="114" spans="1:18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2"/>
    </row>
    <row r="115" spans="1:18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2"/>
    </row>
    <row r="116" spans="1:18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2"/>
    </row>
    <row r="117" spans="1:18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2"/>
    </row>
    <row r="118" spans="1:18">
      <c r="A118" s="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5"/>
      <c r="Q118" s="5"/>
      <c r="R118" s="2"/>
    </row>
    <row r="119" spans="1:18">
      <c r="A119" s="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5"/>
      <c r="Q119" s="5"/>
      <c r="R119" s="2"/>
    </row>
    <row r="120" spans="1:18">
      <c r="A120" s="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5"/>
      <c r="Q120" s="5"/>
      <c r="R120" s="2"/>
    </row>
    <row r="121" spans="1:18">
      <c r="A121" s="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5"/>
      <c r="Q121" s="5"/>
      <c r="R121" s="2"/>
    </row>
    <row r="122" spans="1:18">
      <c r="A122" s="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5"/>
      <c r="Q122" s="5"/>
      <c r="R122" s="2"/>
    </row>
    <row r="123" spans="1:18">
      <c r="A123" s="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5"/>
      <c r="Q123" s="5"/>
      <c r="R123" s="2"/>
    </row>
    <row r="124" spans="1:18">
      <c r="A124" s="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5"/>
      <c r="Q124" s="5"/>
      <c r="R124" s="2"/>
    </row>
    <row r="125" spans="1:18">
      <c r="A125" s="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5"/>
      <c r="Q125" s="5"/>
      <c r="R125" s="2"/>
    </row>
    <row r="126" spans="1:18">
      <c r="A126" s="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5"/>
      <c r="Q126" s="5"/>
      <c r="R126" s="2"/>
    </row>
    <row r="127" spans="1:18">
      <c r="A127" s="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5"/>
      <c r="Q127" s="5"/>
      <c r="R127" s="2"/>
    </row>
    <row r="128" spans="1:18">
      <c r="A128" s="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5"/>
      <c r="Q128" s="5"/>
      <c r="R128" s="2"/>
    </row>
    <row r="129" spans="1:18" ht="60" customHeight="1">
      <c r="A129" s="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5"/>
      <c r="Q129" s="5"/>
      <c r="R129" s="2"/>
    </row>
    <row r="130" spans="1:18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2"/>
    </row>
    <row r="131" spans="1:18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2"/>
    </row>
    <row r="132" spans="1:18" hidden="1">
      <c r="A132" s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2"/>
    </row>
    <row r="133" spans="1:18" hidden="1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2"/>
    </row>
    <row r="134" spans="1:18" hidden="1">
      <c r="A134" s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2"/>
    </row>
    <row r="135" spans="1:18" hidden="1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2"/>
    </row>
    <row r="136" spans="1:18" hidden="1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2"/>
    </row>
    <row r="137" spans="1:18" hidden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2"/>
    </row>
    <row r="138" spans="1:18" hidden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2"/>
    </row>
    <row r="139" spans="1:18" hidden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2"/>
    </row>
    <row r="140" spans="1:18" hidden="1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2"/>
    </row>
    <row r="141" spans="1:18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2"/>
    </row>
    <row r="142" spans="1:18">
      <c r="A142" s="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2"/>
    </row>
    <row r="143" spans="1:18">
      <c r="A143" s="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2"/>
    </row>
    <row r="144" spans="1:18" ht="15.75" thickBot="1">
      <c r="A144" s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2"/>
    </row>
    <row r="145" spans="1:18" ht="16.5" customHeight="1" thickBot="1">
      <c r="A145" s="1"/>
      <c r="B145" s="5"/>
      <c r="C145" s="54" t="s">
        <v>28</v>
      </c>
      <c r="D145" s="54"/>
      <c r="E145" s="54"/>
      <c r="F145" s="54"/>
      <c r="G145" s="54"/>
      <c r="H145" s="54"/>
      <c r="I145" s="38" t="s">
        <v>18</v>
      </c>
      <c r="J145" s="39"/>
      <c r="K145" s="6"/>
      <c r="L145" s="6"/>
      <c r="M145" s="6"/>
      <c r="N145" s="6"/>
      <c r="O145" s="5"/>
      <c r="P145" s="7"/>
      <c r="Q145" s="7"/>
      <c r="R145" s="2"/>
    </row>
    <row r="146" spans="1:18" ht="15.75" thickBot="1">
      <c r="A146" s="1"/>
      <c r="B146" s="5"/>
      <c r="C146" s="51" t="s">
        <v>4</v>
      </c>
      <c r="D146" s="51" t="s">
        <v>5</v>
      </c>
      <c r="E146" s="51" t="s">
        <v>6</v>
      </c>
      <c r="F146" s="51" t="s">
        <v>7</v>
      </c>
      <c r="G146" s="51" t="s">
        <v>8</v>
      </c>
      <c r="H146" s="51" t="s">
        <v>9</v>
      </c>
      <c r="I146" s="16" t="s">
        <v>3</v>
      </c>
      <c r="J146" s="23" t="s">
        <v>20</v>
      </c>
      <c r="K146" s="7"/>
      <c r="L146" s="7"/>
      <c r="M146" s="7"/>
      <c r="N146" s="7"/>
      <c r="O146" s="7"/>
      <c r="P146" s="7"/>
      <c r="Q146" s="7"/>
      <c r="R146" s="2"/>
    </row>
    <row r="147" spans="1:18" ht="15.75" thickBot="1">
      <c r="A147" s="1"/>
      <c r="B147" s="24" t="s">
        <v>29</v>
      </c>
      <c r="C147" s="61">
        <v>109</v>
      </c>
      <c r="D147" s="61">
        <v>227</v>
      </c>
      <c r="E147" s="61">
        <v>160</v>
      </c>
      <c r="F147" s="61">
        <v>159</v>
      </c>
      <c r="G147" s="61">
        <v>163</v>
      </c>
      <c r="H147" s="61">
        <v>68</v>
      </c>
      <c r="I147" s="62">
        <f>SUM(C147:H147)</f>
        <v>886</v>
      </c>
      <c r="J147" s="63">
        <f>I147/I156</f>
        <v>0.34461299105406457</v>
      </c>
      <c r="K147" s="7"/>
      <c r="L147" s="7"/>
      <c r="M147" s="7"/>
      <c r="N147" s="7"/>
      <c r="O147" s="7"/>
      <c r="P147" s="7"/>
      <c r="Q147" s="7"/>
      <c r="R147" s="2"/>
    </row>
    <row r="148" spans="1:18" ht="15.75" thickBot="1">
      <c r="A148" s="1"/>
      <c r="B148" s="25" t="s">
        <v>30</v>
      </c>
      <c r="C148" s="61">
        <v>103</v>
      </c>
      <c r="D148" s="61">
        <v>202</v>
      </c>
      <c r="E148" s="61">
        <v>96</v>
      </c>
      <c r="F148" s="61">
        <v>99</v>
      </c>
      <c r="G148" s="61">
        <v>137</v>
      </c>
      <c r="H148" s="61">
        <v>0</v>
      </c>
      <c r="I148" s="64">
        <f>SUM(C148:H148)</f>
        <v>637</v>
      </c>
      <c r="J148" s="63">
        <f>I148/I156</f>
        <v>0.24776351614157915</v>
      </c>
      <c r="K148" s="7"/>
      <c r="L148" s="7"/>
      <c r="M148" s="7"/>
      <c r="N148" s="7"/>
      <c r="O148" s="7"/>
      <c r="P148" s="7"/>
      <c r="Q148" s="7"/>
      <c r="R148" s="2"/>
    </row>
    <row r="149" spans="1:18" ht="15.75" thickBot="1">
      <c r="A149" s="1"/>
      <c r="B149" s="25" t="s">
        <v>31</v>
      </c>
      <c r="C149" s="61">
        <v>24</v>
      </c>
      <c r="D149" s="61">
        <v>28</v>
      </c>
      <c r="E149" s="61">
        <v>62</v>
      </c>
      <c r="F149" s="61">
        <v>46</v>
      </c>
      <c r="G149" s="61">
        <v>19</v>
      </c>
      <c r="H149" s="61">
        <v>0</v>
      </c>
      <c r="I149" s="64">
        <f>SUM(C149:H149)</f>
        <v>179</v>
      </c>
      <c r="J149" s="63">
        <f>I149/I156</f>
        <v>6.9622714896927271E-2</v>
      </c>
      <c r="K149" s="7"/>
      <c r="L149" s="7"/>
      <c r="M149" s="7"/>
      <c r="N149" s="7"/>
      <c r="O149" s="7"/>
      <c r="P149" s="7"/>
      <c r="Q149" s="7"/>
      <c r="R149" s="2"/>
    </row>
    <row r="150" spans="1:18" ht="15.75" thickBot="1">
      <c r="A150" s="1"/>
      <c r="B150" s="25" t="s">
        <v>32</v>
      </c>
      <c r="C150" s="61">
        <v>8</v>
      </c>
      <c r="D150" s="61">
        <v>15</v>
      </c>
      <c r="E150" s="61">
        <v>8</v>
      </c>
      <c r="F150" s="61">
        <v>10</v>
      </c>
      <c r="G150" s="61">
        <v>9</v>
      </c>
      <c r="H150" s="61">
        <v>4</v>
      </c>
      <c r="I150" s="64">
        <f>SUM(C150:H150)</f>
        <v>54</v>
      </c>
      <c r="J150" s="63">
        <f>I150/I156</f>
        <v>2.1003500583430573E-2</v>
      </c>
      <c r="K150" s="7"/>
      <c r="L150" s="7"/>
      <c r="M150" s="7"/>
      <c r="N150" s="7"/>
      <c r="O150" s="7"/>
      <c r="P150" s="7"/>
      <c r="Q150" s="7"/>
      <c r="R150" s="2"/>
    </row>
    <row r="151" spans="1:18" ht="15.75" thickBot="1">
      <c r="A151" s="1"/>
      <c r="B151" s="25" t="s">
        <v>33</v>
      </c>
      <c r="C151" s="61">
        <v>81</v>
      </c>
      <c r="D151" s="61">
        <v>109</v>
      </c>
      <c r="E151" s="61">
        <v>93</v>
      </c>
      <c r="F151" s="61">
        <v>64</v>
      </c>
      <c r="G151" s="61">
        <v>82</v>
      </c>
      <c r="H151" s="61">
        <v>29</v>
      </c>
      <c r="I151" s="64">
        <f>SUM(C151:H151)</f>
        <v>458</v>
      </c>
      <c r="J151" s="63">
        <f>I151/I156</f>
        <v>0.1781408012446519</v>
      </c>
      <c r="K151" s="7"/>
      <c r="L151" s="7"/>
      <c r="M151" s="7"/>
      <c r="N151" s="7"/>
      <c r="O151" s="7"/>
      <c r="P151" s="7"/>
      <c r="Q151" s="7"/>
      <c r="R151" s="2"/>
    </row>
    <row r="152" spans="1:18" ht="15.75" thickBot="1">
      <c r="A152" s="1"/>
      <c r="B152" s="25" t="s">
        <v>34</v>
      </c>
      <c r="C152" s="61">
        <v>6</v>
      </c>
      <c r="D152" s="61">
        <v>21</v>
      </c>
      <c r="E152" s="61">
        <v>13</v>
      </c>
      <c r="F152" s="61">
        <v>11</v>
      </c>
      <c r="G152" s="61">
        <v>12</v>
      </c>
      <c r="H152" s="61">
        <v>5</v>
      </c>
      <c r="I152" s="64">
        <f>SUM(C152:H152)</f>
        <v>68</v>
      </c>
      <c r="J152" s="63">
        <f>I152/I156</f>
        <v>2.6448852586542202E-2</v>
      </c>
      <c r="K152" s="7"/>
      <c r="L152" s="7"/>
      <c r="M152" s="7"/>
      <c r="N152" s="7"/>
      <c r="O152" s="7"/>
      <c r="P152" s="7"/>
      <c r="Q152" s="7"/>
      <c r="R152" s="2"/>
    </row>
    <row r="153" spans="1:18" ht="33.75" customHeight="1" thickBot="1">
      <c r="A153" s="1"/>
      <c r="B153" s="25" t="s">
        <v>35</v>
      </c>
      <c r="C153" s="61">
        <v>29</v>
      </c>
      <c r="D153" s="61">
        <v>5</v>
      </c>
      <c r="E153" s="61">
        <v>11</v>
      </c>
      <c r="F153" s="61">
        <v>8</v>
      </c>
      <c r="G153" s="61">
        <v>10</v>
      </c>
      <c r="H153" s="61">
        <v>0</v>
      </c>
      <c r="I153" s="64">
        <f>SUM(C153:H153)</f>
        <v>63</v>
      </c>
      <c r="J153" s="63">
        <f>I153/I156</f>
        <v>2.4504084014002333E-2</v>
      </c>
      <c r="K153" s="7"/>
      <c r="L153" s="7"/>
      <c r="M153" s="7"/>
      <c r="N153" s="7"/>
      <c r="O153" s="7"/>
      <c r="P153" s="7"/>
      <c r="Q153" s="7"/>
      <c r="R153" s="2"/>
    </row>
    <row r="154" spans="1:18" ht="15.75" thickBot="1">
      <c r="A154" s="1"/>
      <c r="B154" s="25" t="s">
        <v>36</v>
      </c>
      <c r="C154" s="61">
        <v>44</v>
      </c>
      <c r="D154" s="61">
        <v>9</v>
      </c>
      <c r="E154" s="61">
        <v>31</v>
      </c>
      <c r="F154" s="61">
        <v>28</v>
      </c>
      <c r="G154" s="61">
        <v>21</v>
      </c>
      <c r="H154" s="61">
        <v>93</v>
      </c>
      <c r="I154" s="64">
        <f>SUM(C154:H154)</f>
        <v>226</v>
      </c>
      <c r="J154" s="63">
        <f>I154/I156</f>
        <v>8.7903539478802029E-2</v>
      </c>
      <c r="K154" s="7"/>
      <c r="L154" s="7"/>
      <c r="M154" s="7"/>
      <c r="N154" s="7"/>
      <c r="O154" s="7"/>
      <c r="P154" s="7"/>
      <c r="Q154" s="7"/>
      <c r="R154" s="2"/>
    </row>
    <row r="155" spans="1:18" ht="15.75" thickBot="1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7"/>
      <c r="L155" s="7"/>
      <c r="M155" s="7"/>
      <c r="N155" s="7"/>
      <c r="O155" s="7"/>
      <c r="P155" s="7"/>
      <c r="Q155" s="7"/>
      <c r="R155" s="2"/>
    </row>
    <row r="156" spans="1:18" ht="16.5" thickBot="1">
      <c r="A156" s="1"/>
      <c r="B156" s="5"/>
      <c r="C156" s="26">
        <f t="shared" ref="C156:H156" si="2">SUM(C147:C155)</f>
        <v>404</v>
      </c>
      <c r="D156" s="26">
        <f t="shared" si="2"/>
        <v>616</v>
      </c>
      <c r="E156" s="26">
        <f t="shared" si="2"/>
        <v>474</v>
      </c>
      <c r="F156" s="26">
        <f t="shared" si="2"/>
        <v>425</v>
      </c>
      <c r="G156" s="26">
        <f t="shared" si="2"/>
        <v>453</v>
      </c>
      <c r="H156" s="26">
        <f t="shared" si="2"/>
        <v>199</v>
      </c>
      <c r="I156" s="8">
        <f>+I147+I148+I149+I150+I151+I152+I153+I154</f>
        <v>2571</v>
      </c>
      <c r="J156" s="19">
        <f>SUM(J147:J155)</f>
        <v>1</v>
      </c>
      <c r="K156" s="7"/>
      <c r="L156" s="7"/>
      <c r="M156" s="7"/>
      <c r="N156" s="7"/>
      <c r="O156" s="7"/>
      <c r="P156" s="7"/>
      <c r="Q156" s="7"/>
      <c r="R156" s="2"/>
    </row>
    <row r="157" spans="1:18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2"/>
    </row>
    <row r="158" spans="1:18">
      <c r="A158" s="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2"/>
    </row>
    <row r="159" spans="1:18">
      <c r="A159" s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2"/>
    </row>
    <row r="160" spans="1:18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2"/>
    </row>
    <row r="161" spans="1:18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2"/>
    </row>
    <row r="162" spans="1:18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2"/>
    </row>
    <row r="163" spans="1:18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2"/>
    </row>
    <row r="164" spans="1:18">
      <c r="A164" s="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2"/>
    </row>
    <row r="165" spans="1:18">
      <c r="A165" s="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2"/>
    </row>
    <row r="166" spans="1:18">
      <c r="A166" s="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2"/>
    </row>
    <row r="167" spans="1:18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2"/>
    </row>
    <row r="168" spans="1:18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2"/>
    </row>
    <row r="169" spans="1:18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2"/>
    </row>
    <row r="170" spans="1:18">
      <c r="A170" s="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2"/>
    </row>
    <row r="171" spans="1:18">
      <c r="A171" s="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2"/>
    </row>
    <row r="172" spans="1:18">
      <c r="A172" s="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2"/>
    </row>
    <row r="173" spans="1:18">
      <c r="A173" s="1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2"/>
    </row>
    <row r="174" spans="1:18">
      <c r="A174" s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2"/>
    </row>
    <row r="175" spans="1:18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2"/>
    </row>
    <row r="176" spans="1:18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2"/>
    </row>
    <row r="177" spans="1:18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2"/>
    </row>
    <row r="178" spans="1:18">
      <c r="A178" s="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2"/>
    </row>
    <row r="179" spans="1:18">
      <c r="A179" s="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"/>
    </row>
    <row r="180" spans="1:18">
      <c r="A180" s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"/>
    </row>
    <row r="181" spans="1:18">
      <c r="A181" s="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"/>
    </row>
    <row r="182" spans="1:18">
      <c r="A182" s="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2"/>
    </row>
    <row r="183" spans="1:18">
      <c r="A183" s="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2"/>
    </row>
    <row r="184" spans="1:18">
      <c r="A184" s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2"/>
    </row>
    <row r="185" spans="1:18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2"/>
    </row>
    <row r="186" spans="1:18">
      <c r="A186" s="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2"/>
    </row>
    <row r="187" spans="1:18">
      <c r="A187" s="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2"/>
    </row>
    <row r="188" spans="1:18">
      <c r="A188" s="1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2"/>
    </row>
    <row r="189" spans="1:18">
      <c r="A189" s="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2"/>
    </row>
    <row r="190" spans="1:18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2"/>
    </row>
    <row r="191" spans="1:18" ht="15.75" thickBot="1">
      <c r="A191" s="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2"/>
    </row>
    <row r="192" spans="1:18" ht="16.5" customHeight="1" thickBot="1">
      <c r="A192" s="1"/>
      <c r="B192" s="5"/>
      <c r="C192" s="54" t="s">
        <v>37</v>
      </c>
      <c r="D192" s="54"/>
      <c r="E192" s="54"/>
      <c r="F192" s="54"/>
      <c r="G192" s="54"/>
      <c r="H192" s="54"/>
      <c r="I192" s="12" t="s">
        <v>18</v>
      </c>
      <c r="J192" s="6"/>
      <c r="K192" s="6"/>
      <c r="L192" s="6"/>
      <c r="M192" s="6"/>
      <c r="N192" s="6"/>
      <c r="O192" s="5"/>
      <c r="P192" s="7"/>
      <c r="Q192" s="5"/>
      <c r="R192" s="2"/>
    </row>
    <row r="193" spans="1:18" ht="15.75" thickBot="1">
      <c r="A193" s="1"/>
      <c r="B193" s="5"/>
      <c r="C193" s="51" t="s">
        <v>4</v>
      </c>
      <c r="D193" s="51" t="s">
        <v>5</v>
      </c>
      <c r="E193" s="51" t="s">
        <v>6</v>
      </c>
      <c r="F193" s="51" t="s">
        <v>7</v>
      </c>
      <c r="G193" s="51" t="s">
        <v>8</v>
      </c>
      <c r="H193" s="51" t="s">
        <v>9</v>
      </c>
      <c r="I193" s="65" t="s">
        <v>3</v>
      </c>
      <c r="J193" s="5"/>
      <c r="K193" s="5"/>
      <c r="L193" s="5"/>
      <c r="M193" s="5"/>
      <c r="N193" s="5"/>
      <c r="O193" s="5"/>
      <c r="P193" s="7"/>
      <c r="Q193" s="7"/>
      <c r="R193" s="2"/>
    </row>
    <row r="194" spans="1:18" ht="15.75" thickBot="1">
      <c r="A194" s="1"/>
      <c r="B194" s="49" t="s">
        <v>38</v>
      </c>
      <c r="C194" s="52">
        <v>1147</v>
      </c>
      <c r="D194" s="52">
        <v>2144</v>
      </c>
      <c r="E194" s="52">
        <v>1128</v>
      </c>
      <c r="F194" s="52">
        <v>1085</v>
      </c>
      <c r="G194" s="52">
        <v>1384</v>
      </c>
      <c r="H194" s="52">
        <v>624</v>
      </c>
      <c r="I194" s="15">
        <f ca="1">SUM(C194:I194)</f>
        <v>7512</v>
      </c>
      <c r="J194" s="5"/>
      <c r="K194" s="5"/>
      <c r="L194" s="5"/>
      <c r="M194" s="5"/>
      <c r="N194" s="5"/>
      <c r="O194" s="5"/>
      <c r="P194" s="7"/>
      <c r="Q194" s="7"/>
      <c r="R194" s="2"/>
    </row>
    <row r="195" spans="1:18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2"/>
    </row>
    <row r="196" spans="1:18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2"/>
    </row>
    <row r="197" spans="1:18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2"/>
    </row>
    <row r="198" spans="1:18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2"/>
    </row>
    <row r="199" spans="1:18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2"/>
    </row>
    <row r="200" spans="1:18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2"/>
    </row>
    <row r="201" spans="1:18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2"/>
    </row>
    <row r="202" spans="1:18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2"/>
    </row>
    <row r="203" spans="1:18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2"/>
    </row>
    <row r="204" spans="1:18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2"/>
    </row>
    <row r="205" spans="1:18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2"/>
    </row>
    <row r="206" spans="1:18">
      <c r="A206" s="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2"/>
    </row>
    <row r="207" spans="1:18">
      <c r="A207" s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2"/>
    </row>
    <row r="208" spans="1:18">
      <c r="A208" s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2"/>
    </row>
    <row r="209" spans="1:18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2"/>
    </row>
    <row r="210" spans="1:18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2"/>
    </row>
    <row r="211" spans="1:18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2"/>
    </row>
    <row r="212" spans="1:18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2"/>
    </row>
    <row r="213" spans="1:18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2"/>
    </row>
    <row r="214" spans="1:18">
      <c r="A214" s="1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2"/>
    </row>
    <row r="215" spans="1:18" ht="15.75" thickBot="1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2"/>
    </row>
    <row r="216" spans="1:18" ht="16.5" customHeight="1" thickBot="1">
      <c r="A216" s="1"/>
      <c r="B216" s="5"/>
      <c r="C216" s="69" t="s">
        <v>39</v>
      </c>
      <c r="D216" s="69"/>
      <c r="E216" s="69"/>
      <c r="F216" s="69"/>
      <c r="G216" s="69"/>
      <c r="H216" s="69"/>
      <c r="I216" s="12" t="s">
        <v>18</v>
      </c>
      <c r="J216" s="67"/>
      <c r="K216" s="67"/>
      <c r="L216" s="67"/>
      <c r="M216" s="67"/>
      <c r="N216" s="67"/>
      <c r="O216" s="5"/>
      <c r="P216" s="7"/>
      <c r="Q216" s="5"/>
      <c r="R216" s="2"/>
    </row>
    <row r="217" spans="1:18" ht="15.75" thickBot="1">
      <c r="A217" s="1"/>
      <c r="B217" s="5"/>
      <c r="C217" s="51" t="s">
        <v>4</v>
      </c>
      <c r="D217" s="51" t="s">
        <v>5</v>
      </c>
      <c r="E217" s="51" t="s">
        <v>6</v>
      </c>
      <c r="F217" s="51" t="s">
        <v>7</v>
      </c>
      <c r="G217" s="51" t="s">
        <v>8</v>
      </c>
      <c r="H217" s="51" t="s">
        <v>9</v>
      </c>
      <c r="I217" s="66" t="s">
        <v>3</v>
      </c>
      <c r="J217" s="5"/>
      <c r="K217" s="5"/>
      <c r="L217" s="5"/>
      <c r="M217" s="5"/>
      <c r="N217" s="5"/>
      <c r="O217" s="5"/>
      <c r="P217" s="7"/>
      <c r="Q217" s="7"/>
      <c r="R217" s="2"/>
    </row>
    <row r="218" spans="1:18" ht="15.75" thickBot="1">
      <c r="A218" s="1"/>
      <c r="B218" s="68" t="s">
        <v>40</v>
      </c>
      <c r="C218" s="52">
        <v>427</v>
      </c>
      <c r="D218" s="52">
        <v>573</v>
      </c>
      <c r="E218" s="52">
        <v>413</v>
      </c>
      <c r="F218" s="52">
        <v>454</v>
      </c>
      <c r="G218" s="52">
        <v>580</v>
      </c>
      <c r="H218" s="52">
        <v>465</v>
      </c>
      <c r="I218" s="15">
        <f ca="1">SUM(C218:I218)</f>
        <v>2912</v>
      </c>
      <c r="J218" s="5"/>
      <c r="K218" s="5"/>
      <c r="L218" s="5"/>
      <c r="M218" s="5"/>
      <c r="N218" s="5"/>
      <c r="O218" s="5"/>
      <c r="P218" s="7"/>
      <c r="Q218" s="7"/>
      <c r="R218" s="2"/>
    </row>
    <row r="219" spans="1:18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2"/>
    </row>
    <row r="220" spans="1:18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2"/>
    </row>
    <row r="221" spans="1:18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2"/>
    </row>
    <row r="222" spans="1:18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2"/>
    </row>
    <row r="223" spans="1:18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2"/>
    </row>
    <row r="224" spans="1:18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2"/>
    </row>
    <row r="225" spans="1:18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2"/>
    </row>
    <row r="226" spans="1:18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2"/>
    </row>
    <row r="227" spans="1:18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2"/>
    </row>
    <row r="228" spans="1:18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2"/>
    </row>
    <row r="229" spans="1:18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2"/>
    </row>
    <row r="230" spans="1:18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2"/>
    </row>
    <row r="231" spans="1:18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2"/>
    </row>
    <row r="232" spans="1:18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2"/>
    </row>
    <row r="233" spans="1:18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2"/>
    </row>
    <row r="234" spans="1:18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2"/>
    </row>
    <row r="235" spans="1:18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2"/>
    </row>
    <row r="236" spans="1:18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2"/>
    </row>
    <row r="237" spans="1:18">
      <c r="A237" s="1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2"/>
    </row>
    <row r="238" spans="1:18">
      <c r="A238" s="1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2"/>
    </row>
    <row r="239" spans="1:18">
      <c r="A239" s="1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2"/>
    </row>
    <row r="240" spans="1:18">
      <c r="A240" s="1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2"/>
    </row>
    <row r="241" spans="1:18">
      <c r="A241" s="1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2"/>
    </row>
    <row r="242" spans="1:18" ht="15.75" thickBot="1">
      <c r="A242" s="1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2"/>
    </row>
    <row r="243" spans="1:18" ht="16.5" customHeight="1" thickBot="1">
      <c r="A243" s="1"/>
      <c r="B243" s="5"/>
      <c r="C243" s="54" t="s">
        <v>41</v>
      </c>
      <c r="D243" s="54"/>
      <c r="E243" s="54"/>
      <c r="F243" s="54"/>
      <c r="G243" s="54"/>
      <c r="H243" s="54"/>
      <c r="I243" s="13" t="s">
        <v>18</v>
      </c>
      <c r="J243" s="6"/>
      <c r="K243" s="6"/>
      <c r="L243" s="6"/>
      <c r="M243" s="6"/>
      <c r="N243" s="6"/>
      <c r="O243" s="5"/>
      <c r="P243" s="7"/>
      <c r="Q243" s="5"/>
      <c r="R243" s="2"/>
    </row>
    <row r="244" spans="1:18" ht="15.75" thickBot="1">
      <c r="A244" s="1"/>
      <c r="B244" s="5"/>
      <c r="C244" s="51" t="s">
        <v>4</v>
      </c>
      <c r="D244" s="51" t="s">
        <v>5</v>
      </c>
      <c r="E244" s="51" t="s">
        <v>6</v>
      </c>
      <c r="F244" s="51" t="s">
        <v>7</v>
      </c>
      <c r="G244" s="51" t="s">
        <v>8</v>
      </c>
      <c r="H244" s="51" t="s">
        <v>9</v>
      </c>
      <c r="I244" s="17" t="s">
        <v>3</v>
      </c>
      <c r="J244" s="5"/>
      <c r="K244" s="5"/>
      <c r="L244" s="5"/>
      <c r="M244" s="5"/>
      <c r="N244" s="5"/>
      <c r="O244" s="5"/>
      <c r="P244" s="7"/>
      <c r="Q244" s="7"/>
      <c r="R244" s="2"/>
    </row>
    <row r="245" spans="1:18" ht="15.75" thickBot="1">
      <c r="A245" s="1"/>
      <c r="B245" s="49" t="s">
        <v>41</v>
      </c>
      <c r="C245" s="52">
        <v>2</v>
      </c>
      <c r="D245" s="52">
        <v>2</v>
      </c>
      <c r="E245" s="52">
        <v>29</v>
      </c>
      <c r="F245" s="52">
        <v>39</v>
      </c>
      <c r="G245" s="52">
        <v>4</v>
      </c>
      <c r="H245" s="52">
        <v>21</v>
      </c>
      <c r="I245" s="15">
        <f ca="1">SUM(C245:I245)</f>
        <v>97</v>
      </c>
      <c r="J245" s="5"/>
      <c r="K245" s="5"/>
      <c r="L245" s="5"/>
      <c r="M245" s="5"/>
      <c r="N245" s="5"/>
      <c r="O245" s="5"/>
      <c r="P245" s="7"/>
      <c r="Q245" s="7"/>
      <c r="R245" s="2"/>
    </row>
    <row r="246" spans="1:18" ht="18" customHeight="1">
      <c r="A246" s="1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2"/>
    </row>
    <row r="247" spans="1:18" ht="18" customHeight="1">
      <c r="A247" s="1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2"/>
    </row>
    <row r="248" spans="1:18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2"/>
    </row>
    <row r="249" spans="1:18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2"/>
    </row>
    <row r="250" spans="1:18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2"/>
    </row>
    <row r="251" spans="1:18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2"/>
    </row>
    <row r="252" spans="1:18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2"/>
    </row>
    <row r="253" spans="1:18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2"/>
    </row>
    <row r="254" spans="1:18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2"/>
    </row>
    <row r="255" spans="1:18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2"/>
    </row>
    <row r="256" spans="1:18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2"/>
    </row>
    <row r="257" spans="1:18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2"/>
    </row>
    <row r="258" spans="1:18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2"/>
    </row>
    <row r="259" spans="1:18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2"/>
    </row>
    <row r="260" spans="1:18">
      <c r="A260" s="1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2"/>
    </row>
    <row r="261" spans="1:18">
      <c r="A261" s="1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2"/>
    </row>
    <row r="262" spans="1:18">
      <c r="A262" s="1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2"/>
    </row>
    <row r="263" spans="1:18">
      <c r="A263" s="1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2"/>
    </row>
    <row r="264" spans="1:18">
      <c r="A264" s="1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2"/>
    </row>
    <row r="265" spans="1:18">
      <c r="A265" s="1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2"/>
    </row>
    <row r="266" spans="1:18">
      <c r="A266" s="1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2"/>
    </row>
    <row r="267" spans="1:18" ht="15.75" thickBot="1">
      <c r="A267" s="1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2"/>
    </row>
    <row r="268" spans="1:18" ht="16.5" customHeight="1">
      <c r="A268" s="1"/>
      <c r="B268" s="5"/>
      <c r="C268" s="74" t="s">
        <v>42</v>
      </c>
      <c r="D268" s="74"/>
      <c r="E268" s="74"/>
      <c r="F268" s="74"/>
      <c r="G268" s="74"/>
      <c r="H268" s="78"/>
      <c r="I268" s="79" t="s">
        <v>18</v>
      </c>
      <c r="J268" s="71"/>
      <c r="K268" s="71"/>
      <c r="L268" s="71"/>
      <c r="M268" s="71"/>
      <c r="N268" s="71"/>
      <c r="O268" s="5"/>
      <c r="P268" s="7"/>
      <c r="Q268" s="5"/>
      <c r="R268" s="2"/>
    </row>
    <row r="269" spans="1:18" ht="19.5" thickBot="1">
      <c r="A269" s="1"/>
      <c r="B269" s="5"/>
      <c r="C269" s="27" t="s">
        <v>4</v>
      </c>
      <c r="D269" s="27" t="s">
        <v>5</v>
      </c>
      <c r="E269" s="27" t="s">
        <v>6</v>
      </c>
      <c r="F269" s="27" t="s">
        <v>7</v>
      </c>
      <c r="G269" s="73" t="s">
        <v>8</v>
      </c>
      <c r="H269" s="51" t="s">
        <v>9</v>
      </c>
      <c r="I269" s="80" t="s">
        <v>3</v>
      </c>
      <c r="J269" s="5"/>
      <c r="K269" s="5"/>
      <c r="L269" s="5"/>
      <c r="M269" s="5"/>
      <c r="N269" s="5"/>
      <c r="O269" s="5"/>
      <c r="P269" s="7"/>
      <c r="Q269" s="7"/>
      <c r="R269" s="2"/>
    </row>
    <row r="270" spans="1:18" ht="30.75" customHeight="1" thickBot="1">
      <c r="A270" s="1"/>
      <c r="B270" s="75" t="s">
        <v>43</v>
      </c>
      <c r="C270" s="81">
        <v>10</v>
      </c>
      <c r="D270" s="81">
        <v>0</v>
      </c>
      <c r="E270" s="81">
        <v>7</v>
      </c>
      <c r="F270" s="81">
        <v>5</v>
      </c>
      <c r="G270" s="81">
        <v>4</v>
      </c>
      <c r="H270" s="81">
        <v>4</v>
      </c>
      <c r="I270" s="82">
        <f ca="1">SUM(C270:I270)</f>
        <v>30</v>
      </c>
      <c r="J270" s="5"/>
      <c r="K270" s="5"/>
      <c r="L270" s="5"/>
      <c r="M270" s="5"/>
      <c r="N270" s="5"/>
      <c r="O270" s="5"/>
      <c r="P270" s="7"/>
      <c r="Q270" s="7"/>
      <c r="R270" s="2"/>
    </row>
    <row r="271" spans="1:18" ht="15.75" customHeight="1" thickBot="1">
      <c r="A271" s="1"/>
      <c r="B271" s="72" t="s">
        <v>44</v>
      </c>
      <c r="C271" s="81">
        <v>4</v>
      </c>
      <c r="D271" s="81">
        <v>0</v>
      </c>
      <c r="E271" s="81">
        <v>1</v>
      </c>
      <c r="F271" s="81">
        <v>2</v>
      </c>
      <c r="G271" s="81">
        <v>1</v>
      </c>
      <c r="H271" s="81">
        <v>1</v>
      </c>
      <c r="I271" s="82">
        <f ca="1">SUM(C271:I271)</f>
        <v>9</v>
      </c>
      <c r="J271" s="5"/>
      <c r="K271" s="5"/>
      <c r="L271" s="5"/>
      <c r="M271" s="5"/>
      <c r="N271" s="5"/>
      <c r="O271" s="5"/>
      <c r="P271" s="7"/>
      <c r="Q271" s="7"/>
      <c r="R271" s="2"/>
    </row>
    <row r="272" spans="1:18" ht="15.75" customHeight="1" thickBot="1">
      <c r="A272" s="1"/>
      <c r="B272" s="72" t="s">
        <v>45</v>
      </c>
      <c r="C272" s="81">
        <v>24</v>
      </c>
      <c r="D272" s="81">
        <v>71</v>
      </c>
      <c r="E272" s="81">
        <v>40</v>
      </c>
      <c r="F272" s="81">
        <v>41</v>
      </c>
      <c r="G272" s="81">
        <v>32</v>
      </c>
      <c r="H272" s="81">
        <v>13</v>
      </c>
      <c r="I272" s="82">
        <f ca="1">SUM(C272:I272)</f>
        <v>221</v>
      </c>
      <c r="J272" s="5"/>
      <c r="K272" s="5"/>
      <c r="L272" s="5"/>
      <c r="M272" s="5"/>
      <c r="N272" s="5"/>
      <c r="O272" s="5"/>
      <c r="P272" s="7"/>
      <c r="Q272" s="7"/>
      <c r="R272" s="2"/>
    </row>
    <row r="273" spans="1:18" ht="29.25" customHeight="1" thickBot="1">
      <c r="A273" s="1"/>
      <c r="B273" s="76" t="s">
        <v>46</v>
      </c>
      <c r="C273" s="81">
        <v>4</v>
      </c>
      <c r="D273" s="81">
        <v>8</v>
      </c>
      <c r="E273" s="81">
        <v>4</v>
      </c>
      <c r="F273" s="81">
        <v>1</v>
      </c>
      <c r="G273" s="81">
        <v>6</v>
      </c>
      <c r="H273" s="81">
        <v>2</v>
      </c>
      <c r="I273" s="82">
        <f ca="1">SUM(C273:I273)</f>
        <v>25</v>
      </c>
      <c r="J273" s="5"/>
      <c r="K273" s="5"/>
      <c r="L273" s="5"/>
      <c r="M273" s="5"/>
      <c r="N273" s="5"/>
      <c r="O273" s="5"/>
      <c r="P273" s="7"/>
      <c r="Q273" s="7"/>
      <c r="R273" s="2"/>
    </row>
    <row r="274" spans="1:18" ht="28.5" customHeight="1" thickBot="1">
      <c r="A274" s="1"/>
      <c r="B274" s="72" t="s">
        <v>47</v>
      </c>
      <c r="C274" s="81">
        <v>4</v>
      </c>
      <c r="D274" s="81">
        <v>7</v>
      </c>
      <c r="E274" s="81">
        <v>4</v>
      </c>
      <c r="F274" s="81">
        <v>1</v>
      </c>
      <c r="G274" s="81">
        <v>6</v>
      </c>
      <c r="H274" s="81">
        <v>4</v>
      </c>
      <c r="I274" s="82">
        <f ca="1">SUM(C274:I274)</f>
        <v>26</v>
      </c>
      <c r="J274" s="5"/>
      <c r="K274" s="5"/>
      <c r="L274" s="5"/>
      <c r="M274" s="5"/>
      <c r="N274" s="5"/>
      <c r="O274" s="5"/>
      <c r="P274" s="7"/>
      <c r="Q274" s="7"/>
      <c r="R274" s="2"/>
    </row>
    <row r="275" spans="1:18" ht="29.25" customHeight="1" thickBot="1">
      <c r="A275" s="1"/>
      <c r="B275" s="72" t="s">
        <v>48</v>
      </c>
      <c r="C275" s="81">
        <v>19</v>
      </c>
      <c r="D275" s="81">
        <v>36</v>
      </c>
      <c r="E275" s="81">
        <v>46</v>
      </c>
      <c r="F275" s="81">
        <v>28</v>
      </c>
      <c r="G275" s="81">
        <v>1</v>
      </c>
      <c r="H275" s="81">
        <v>17</v>
      </c>
      <c r="I275" s="82">
        <f ca="1">SUM(C275:I275)</f>
        <v>147</v>
      </c>
      <c r="J275" s="5"/>
      <c r="K275" s="5"/>
      <c r="L275" s="5"/>
      <c r="M275" s="5"/>
      <c r="N275" s="5"/>
      <c r="O275" s="5"/>
      <c r="P275" s="7"/>
      <c r="Q275" s="7"/>
      <c r="R275" s="2"/>
    </row>
    <row r="276" spans="1:18" ht="44.25" customHeight="1" thickBot="1">
      <c r="A276" s="1"/>
      <c r="B276" s="72" t="s">
        <v>49</v>
      </c>
      <c r="C276" s="81">
        <v>2</v>
      </c>
      <c r="D276" s="81">
        <v>1</v>
      </c>
      <c r="E276" s="81">
        <v>1</v>
      </c>
      <c r="F276" s="81">
        <v>0</v>
      </c>
      <c r="G276" s="81">
        <v>1</v>
      </c>
      <c r="H276" s="81">
        <v>1</v>
      </c>
      <c r="I276" s="82">
        <f ca="1">SUM(C276:I276)</f>
        <v>6</v>
      </c>
      <c r="J276" s="5"/>
      <c r="K276" s="5"/>
      <c r="L276" s="5"/>
      <c r="M276" s="5"/>
      <c r="N276" s="5"/>
      <c r="O276" s="5"/>
      <c r="P276" s="7"/>
      <c r="Q276" s="7"/>
      <c r="R276" s="2"/>
    </row>
    <row r="277" spans="1:18" ht="52.5" customHeight="1" thickBot="1">
      <c r="A277" s="1"/>
      <c r="B277" s="72" t="s">
        <v>50</v>
      </c>
      <c r="C277" s="81">
        <v>64</v>
      </c>
      <c r="D277" s="81">
        <v>185</v>
      </c>
      <c r="E277" s="81">
        <v>118</v>
      </c>
      <c r="F277" s="81">
        <v>99</v>
      </c>
      <c r="G277" s="81">
        <v>1</v>
      </c>
      <c r="H277" s="81">
        <v>56</v>
      </c>
      <c r="I277" s="82">
        <f ca="1">SUM(C277:I277)</f>
        <v>523</v>
      </c>
      <c r="J277" s="5"/>
      <c r="K277" s="5"/>
      <c r="L277" s="5"/>
      <c r="M277" s="5"/>
      <c r="N277" s="5"/>
      <c r="O277" s="5"/>
      <c r="P277" s="7"/>
      <c r="Q277" s="7"/>
      <c r="R277" s="2"/>
    </row>
    <row r="278" spans="1:18" ht="33.75" customHeight="1" thickBot="1">
      <c r="A278" s="1"/>
      <c r="B278" s="72" t="s">
        <v>51</v>
      </c>
      <c r="C278" s="81">
        <v>6</v>
      </c>
      <c r="D278" s="81">
        <v>10</v>
      </c>
      <c r="E278" s="81">
        <v>11</v>
      </c>
      <c r="F278" s="81">
        <v>2</v>
      </c>
      <c r="G278" s="81">
        <v>7</v>
      </c>
      <c r="H278" s="81">
        <v>2</v>
      </c>
      <c r="I278" s="82">
        <f ca="1">SUM(C278:I278)</f>
        <v>38</v>
      </c>
      <c r="J278" s="5"/>
      <c r="K278" s="5"/>
      <c r="L278" s="5"/>
      <c r="M278" s="5"/>
      <c r="N278" s="5"/>
      <c r="O278" s="5"/>
      <c r="P278" s="7"/>
      <c r="Q278" s="7"/>
      <c r="R278" s="2"/>
    </row>
    <row r="279" spans="1:18" ht="33" customHeight="1" thickBot="1">
      <c r="A279" s="1"/>
      <c r="B279" s="72" t="s">
        <v>52</v>
      </c>
      <c r="C279" s="81">
        <v>32</v>
      </c>
      <c r="D279" s="81">
        <v>12</v>
      </c>
      <c r="E279" s="81">
        <v>15</v>
      </c>
      <c r="F279" s="81">
        <v>17</v>
      </c>
      <c r="G279" s="81">
        <v>16</v>
      </c>
      <c r="H279" s="81">
        <v>10</v>
      </c>
      <c r="I279" s="82">
        <f ca="1">SUM(C279:I279)</f>
        <v>102</v>
      </c>
      <c r="J279" s="5"/>
      <c r="K279" s="5"/>
      <c r="L279" s="5"/>
      <c r="M279" s="5"/>
      <c r="N279" s="5"/>
      <c r="O279" s="5"/>
      <c r="P279" s="7"/>
      <c r="Q279" s="7"/>
      <c r="R279" s="2"/>
    </row>
    <row r="280" spans="1:18" ht="29.25" customHeight="1" thickBot="1">
      <c r="A280" s="1"/>
      <c r="B280" s="77" t="s">
        <v>53</v>
      </c>
      <c r="C280" s="81">
        <v>6</v>
      </c>
      <c r="D280" s="81">
        <v>3</v>
      </c>
      <c r="E280" s="81">
        <v>4</v>
      </c>
      <c r="F280" s="81">
        <v>2</v>
      </c>
      <c r="G280" s="81">
        <v>0</v>
      </c>
      <c r="H280" s="81">
        <v>1</v>
      </c>
      <c r="I280" s="82">
        <f ca="1">SUM(C280:I280)</f>
        <v>16</v>
      </c>
      <c r="J280" s="5"/>
      <c r="K280" s="5"/>
      <c r="L280" s="5"/>
      <c r="M280" s="5"/>
      <c r="N280" s="5"/>
      <c r="O280" s="5"/>
      <c r="P280" s="7"/>
      <c r="Q280" s="7"/>
      <c r="R280" s="2"/>
    </row>
    <row r="281" spans="1:18" ht="31.5" customHeight="1" thickBot="1">
      <c r="A281" s="1"/>
      <c r="B281" s="72" t="s">
        <v>54</v>
      </c>
      <c r="C281" s="81">
        <v>2</v>
      </c>
      <c r="D281" s="81">
        <v>2</v>
      </c>
      <c r="E281" s="81">
        <v>3</v>
      </c>
      <c r="F281" s="81">
        <v>2</v>
      </c>
      <c r="G281" s="81">
        <v>4</v>
      </c>
      <c r="H281" s="81">
        <v>0</v>
      </c>
      <c r="I281" s="82">
        <f ca="1">SUM(C281:I281)</f>
        <v>13</v>
      </c>
      <c r="J281" s="5"/>
      <c r="K281" s="5"/>
      <c r="L281" s="5"/>
      <c r="M281" s="5"/>
      <c r="N281" s="5"/>
      <c r="O281" s="5"/>
      <c r="P281" s="7"/>
      <c r="Q281" s="7"/>
      <c r="R281" s="2"/>
    </row>
    <row r="282" spans="1:18" ht="33.75" customHeight="1" thickBot="1">
      <c r="A282" s="1"/>
      <c r="B282" s="72" t="s">
        <v>55</v>
      </c>
      <c r="C282" s="81">
        <v>7</v>
      </c>
      <c r="D282" s="81">
        <v>7</v>
      </c>
      <c r="E282" s="81">
        <v>5</v>
      </c>
      <c r="F282" s="81">
        <v>1</v>
      </c>
      <c r="G282" s="81">
        <v>4</v>
      </c>
      <c r="H282" s="81">
        <v>0</v>
      </c>
      <c r="I282" s="82">
        <f ca="1">SUM(C282:I282)</f>
        <v>24</v>
      </c>
      <c r="J282" s="5"/>
      <c r="K282" s="5"/>
      <c r="L282" s="5"/>
      <c r="M282" s="5"/>
      <c r="N282" s="5"/>
      <c r="O282" s="5"/>
      <c r="P282" s="7"/>
      <c r="Q282" s="7"/>
      <c r="R282" s="2"/>
    </row>
    <row r="283" spans="1:18" ht="15.75" customHeight="1" thickBot="1">
      <c r="A283" s="1"/>
      <c r="B283" s="72" t="s">
        <v>56</v>
      </c>
      <c r="C283" s="81">
        <v>12</v>
      </c>
      <c r="D283" s="81">
        <v>9</v>
      </c>
      <c r="E283" s="81">
        <v>15</v>
      </c>
      <c r="F283" s="81">
        <v>17</v>
      </c>
      <c r="G283" s="81">
        <v>31</v>
      </c>
      <c r="H283" s="81">
        <v>5</v>
      </c>
      <c r="I283" s="82">
        <f ca="1">SUM(C283:I283)</f>
        <v>89</v>
      </c>
      <c r="J283" s="5"/>
      <c r="K283" s="5"/>
      <c r="L283" s="5"/>
      <c r="M283" s="5"/>
      <c r="N283" s="5"/>
      <c r="O283" s="5"/>
      <c r="P283" s="7"/>
      <c r="Q283" s="7"/>
      <c r="R283" s="2"/>
    </row>
    <row r="284" spans="1:18" ht="15.75" customHeight="1" thickBot="1">
      <c r="A284" s="1"/>
      <c r="B284" s="72" t="s">
        <v>57</v>
      </c>
      <c r="C284" s="81">
        <v>4</v>
      </c>
      <c r="D284" s="81">
        <v>1</v>
      </c>
      <c r="E284" s="81">
        <v>4</v>
      </c>
      <c r="F284" s="81">
        <v>4</v>
      </c>
      <c r="G284" s="81">
        <v>2</v>
      </c>
      <c r="H284" s="81">
        <v>1</v>
      </c>
      <c r="I284" s="82">
        <f ca="1">SUM(C284:I284)</f>
        <v>16</v>
      </c>
      <c r="J284" s="5"/>
      <c r="K284" s="5"/>
      <c r="L284" s="5"/>
      <c r="M284" s="5"/>
      <c r="N284" s="5"/>
      <c r="O284" s="5"/>
      <c r="P284" s="7"/>
      <c r="Q284" s="7"/>
      <c r="R284" s="2"/>
    </row>
    <row r="285" spans="1:18" ht="14.25" customHeight="1" thickBot="1">
      <c r="A285" s="1"/>
      <c r="B285" s="72" t="s">
        <v>58</v>
      </c>
      <c r="C285" s="81">
        <v>1</v>
      </c>
      <c r="D285" s="81">
        <v>2</v>
      </c>
      <c r="E285" s="81">
        <v>1</v>
      </c>
      <c r="F285" s="81">
        <v>0</v>
      </c>
      <c r="G285" s="81">
        <v>0</v>
      </c>
      <c r="H285" s="81">
        <v>0</v>
      </c>
      <c r="I285" s="82">
        <f ca="1">SUM(C285:I285)</f>
        <v>4</v>
      </c>
      <c r="J285" s="5"/>
      <c r="K285" s="5"/>
      <c r="L285" s="5"/>
      <c r="M285" s="5"/>
      <c r="N285" s="5"/>
      <c r="O285" s="5"/>
      <c r="P285" s="7"/>
      <c r="Q285" s="7"/>
      <c r="R285" s="2"/>
    </row>
    <row r="286" spans="1:18" ht="29.25" customHeight="1" thickBot="1">
      <c r="A286" s="1"/>
      <c r="B286" s="72" t="s">
        <v>59</v>
      </c>
      <c r="C286" s="81">
        <v>2</v>
      </c>
      <c r="D286" s="81">
        <v>0</v>
      </c>
      <c r="E286" s="81">
        <v>3</v>
      </c>
      <c r="F286" s="81">
        <v>0</v>
      </c>
      <c r="G286" s="81">
        <v>0</v>
      </c>
      <c r="H286" s="81">
        <v>0</v>
      </c>
      <c r="I286" s="82">
        <f ca="1">SUM(C286:I286)</f>
        <v>5</v>
      </c>
      <c r="J286" s="5"/>
      <c r="K286" s="5"/>
      <c r="L286" s="5"/>
      <c r="M286" s="5"/>
      <c r="N286" s="5"/>
      <c r="O286" s="5"/>
      <c r="P286" s="7"/>
      <c r="Q286" s="7"/>
      <c r="R286" s="2"/>
    </row>
    <row r="287" spans="1:18" ht="32.25" customHeight="1" thickBot="1">
      <c r="A287" s="1"/>
      <c r="B287" s="72" t="s">
        <v>60</v>
      </c>
      <c r="C287" s="81">
        <v>5</v>
      </c>
      <c r="D287" s="81">
        <v>12</v>
      </c>
      <c r="E287" s="81">
        <v>1</v>
      </c>
      <c r="F287" s="81">
        <v>1</v>
      </c>
      <c r="G287" s="81">
        <v>2</v>
      </c>
      <c r="H287" s="81">
        <v>1</v>
      </c>
      <c r="I287" s="82">
        <f ca="1">SUM(C287:I287)</f>
        <v>22</v>
      </c>
      <c r="J287" s="5"/>
      <c r="K287" s="5"/>
      <c r="L287" s="5"/>
      <c r="M287" s="5"/>
      <c r="N287" s="5"/>
      <c r="O287" s="5"/>
      <c r="P287" s="7"/>
      <c r="Q287" s="7"/>
      <c r="R287" s="2"/>
    </row>
    <row r="288" spans="1:18" ht="46.5" customHeight="1" thickBot="1">
      <c r="A288" s="1"/>
      <c r="B288" s="77" t="s">
        <v>61</v>
      </c>
      <c r="C288" s="81">
        <v>14</v>
      </c>
      <c r="D288" s="81">
        <v>9</v>
      </c>
      <c r="E288" s="81">
        <v>11</v>
      </c>
      <c r="F288" s="81">
        <v>19</v>
      </c>
      <c r="G288" s="81">
        <v>12</v>
      </c>
      <c r="H288" s="81">
        <v>9</v>
      </c>
      <c r="I288" s="82">
        <f ca="1">SUM(C288:I288)</f>
        <v>74</v>
      </c>
      <c r="J288" s="5"/>
      <c r="K288" s="5"/>
      <c r="L288" s="5"/>
      <c r="M288" s="5"/>
      <c r="N288" s="5"/>
      <c r="O288" s="5"/>
      <c r="P288" s="7"/>
      <c r="Q288" s="7"/>
      <c r="R288" s="2"/>
    </row>
    <row r="289" spans="1:18" ht="28.5" customHeight="1" thickBot="1">
      <c r="A289" s="1"/>
      <c r="B289" s="72" t="s">
        <v>62</v>
      </c>
      <c r="C289" s="81">
        <v>2</v>
      </c>
      <c r="D289" s="81">
        <v>0</v>
      </c>
      <c r="E289" s="81">
        <v>2</v>
      </c>
      <c r="F289" s="81">
        <v>2</v>
      </c>
      <c r="G289" s="81">
        <v>0</v>
      </c>
      <c r="H289" s="81">
        <v>1</v>
      </c>
      <c r="I289" s="82">
        <f ca="1">SUM(C289:I289)</f>
        <v>7</v>
      </c>
      <c r="J289" s="5"/>
      <c r="K289" s="5"/>
      <c r="L289" s="5"/>
      <c r="M289" s="5"/>
      <c r="N289" s="5"/>
      <c r="O289" s="5"/>
      <c r="P289" s="7"/>
      <c r="Q289" s="7"/>
      <c r="R289" s="2"/>
    </row>
    <row r="290" spans="1:18" ht="39.75" customHeight="1" thickBot="1">
      <c r="A290" s="1"/>
      <c r="B290" s="72" t="s">
        <v>63</v>
      </c>
      <c r="C290" s="81">
        <v>2</v>
      </c>
      <c r="D290" s="81">
        <v>3</v>
      </c>
      <c r="E290" s="81">
        <v>6</v>
      </c>
      <c r="F290" s="81">
        <v>0</v>
      </c>
      <c r="G290" s="81">
        <v>2</v>
      </c>
      <c r="H290" s="81">
        <v>0</v>
      </c>
      <c r="I290" s="82">
        <f ca="1">SUM(C290:I290)</f>
        <v>13</v>
      </c>
      <c r="J290" s="5"/>
      <c r="K290" s="5"/>
      <c r="L290" s="5"/>
      <c r="M290" s="5"/>
      <c r="N290" s="5"/>
      <c r="O290" s="5"/>
      <c r="P290" s="7"/>
      <c r="Q290" s="7"/>
      <c r="R290" s="2"/>
    </row>
    <row r="291" spans="1:18" ht="32.25" customHeight="1" thickBot="1">
      <c r="A291" s="1"/>
      <c r="B291" s="72" t="s">
        <v>64</v>
      </c>
      <c r="C291" s="81">
        <v>0</v>
      </c>
      <c r="D291" s="81">
        <v>0</v>
      </c>
      <c r="E291" s="81">
        <v>0</v>
      </c>
      <c r="F291" s="81">
        <v>0</v>
      </c>
      <c r="G291" s="81">
        <v>0</v>
      </c>
      <c r="H291" s="81">
        <v>0</v>
      </c>
      <c r="I291" s="82">
        <f ca="1">SUM(C291:I291)</f>
        <v>0</v>
      </c>
      <c r="J291" s="5"/>
      <c r="K291" s="5"/>
      <c r="L291" s="5"/>
      <c r="M291" s="5"/>
      <c r="N291" s="5"/>
      <c r="O291" s="5"/>
      <c r="P291" s="7"/>
      <c r="Q291" s="7"/>
      <c r="R291" s="2"/>
    </row>
    <row r="292" spans="1:18" ht="31.5" customHeight="1" thickBot="1">
      <c r="A292" s="1"/>
      <c r="B292" s="72" t="s">
        <v>65</v>
      </c>
      <c r="C292" s="81">
        <v>7</v>
      </c>
      <c r="D292" s="81">
        <v>6</v>
      </c>
      <c r="E292" s="81">
        <v>7</v>
      </c>
      <c r="F292" s="81">
        <v>6</v>
      </c>
      <c r="G292" s="81">
        <v>5</v>
      </c>
      <c r="H292" s="81">
        <v>4</v>
      </c>
      <c r="I292" s="82">
        <f ca="1">SUM(C292:I292)</f>
        <v>35</v>
      </c>
      <c r="J292" s="5"/>
      <c r="K292" s="5"/>
      <c r="L292" s="5"/>
      <c r="M292" s="5"/>
      <c r="N292" s="5"/>
      <c r="O292" s="5"/>
      <c r="P292" s="7"/>
      <c r="Q292" s="7"/>
      <c r="R292" s="2"/>
    </row>
    <row r="293" spans="1:18" ht="33" customHeight="1" thickBot="1">
      <c r="A293" s="1"/>
      <c r="B293" s="77" t="s">
        <v>66</v>
      </c>
      <c r="C293" s="81">
        <v>23</v>
      </c>
      <c r="D293" s="81">
        <v>35</v>
      </c>
      <c r="E293" s="81">
        <v>17</v>
      </c>
      <c r="F293" s="81">
        <v>20</v>
      </c>
      <c r="G293" s="81">
        <v>20</v>
      </c>
      <c r="H293" s="81">
        <v>9</v>
      </c>
      <c r="I293" s="82">
        <f ca="1">SUM(C293:I293)</f>
        <v>124</v>
      </c>
      <c r="J293" s="5"/>
      <c r="K293" s="5"/>
      <c r="L293" s="5"/>
      <c r="M293" s="5"/>
      <c r="N293" s="5"/>
      <c r="O293" s="5"/>
      <c r="P293" s="7"/>
      <c r="Q293" s="7"/>
      <c r="R293" s="2"/>
    </row>
    <row r="294" spans="1:18" ht="27.75" customHeight="1" thickBot="1">
      <c r="A294" s="1"/>
      <c r="B294" s="72" t="s">
        <v>67</v>
      </c>
      <c r="C294" s="81">
        <v>2</v>
      </c>
      <c r="D294" s="81">
        <v>4</v>
      </c>
      <c r="E294" s="81">
        <v>2</v>
      </c>
      <c r="F294" s="81">
        <v>1</v>
      </c>
      <c r="G294" s="81">
        <v>4</v>
      </c>
      <c r="H294" s="81">
        <v>4</v>
      </c>
      <c r="I294" s="82">
        <f ca="1">SUM(C294:I294)</f>
        <v>17</v>
      </c>
      <c r="J294" s="5"/>
      <c r="K294" s="5"/>
      <c r="L294" s="5"/>
      <c r="M294" s="5"/>
      <c r="N294" s="5"/>
      <c r="O294" s="5"/>
      <c r="P294" s="7"/>
      <c r="Q294" s="7"/>
      <c r="R294" s="2"/>
    </row>
    <row r="295" spans="1:18" ht="30" customHeight="1" thickBot="1">
      <c r="A295" s="1"/>
      <c r="B295" s="72" t="s">
        <v>68</v>
      </c>
      <c r="C295" s="81">
        <v>3</v>
      </c>
      <c r="D295" s="81">
        <v>3</v>
      </c>
      <c r="E295" s="81">
        <v>3</v>
      </c>
      <c r="F295" s="81">
        <v>6</v>
      </c>
      <c r="G295" s="81">
        <v>3</v>
      </c>
      <c r="H295" s="81">
        <v>2</v>
      </c>
      <c r="I295" s="82">
        <f ca="1">SUM(C295:I295)</f>
        <v>20</v>
      </c>
      <c r="J295" s="5"/>
      <c r="K295" s="5"/>
      <c r="L295" s="5"/>
      <c r="M295" s="5"/>
      <c r="N295" s="5"/>
      <c r="O295" s="5"/>
      <c r="P295" s="7"/>
      <c r="Q295" s="7"/>
      <c r="R295" s="2"/>
    </row>
    <row r="296" spans="1:18" ht="29.25" customHeight="1" thickBot="1">
      <c r="A296" s="1"/>
      <c r="B296" s="72" t="s">
        <v>69</v>
      </c>
      <c r="C296" s="81">
        <v>4</v>
      </c>
      <c r="D296" s="81">
        <v>3</v>
      </c>
      <c r="E296" s="81">
        <v>3</v>
      </c>
      <c r="F296" s="81">
        <v>3</v>
      </c>
      <c r="G296" s="81">
        <v>1</v>
      </c>
      <c r="H296" s="81">
        <v>1</v>
      </c>
      <c r="I296" s="82">
        <f ca="1">SUM(C296:I296)</f>
        <v>15</v>
      </c>
      <c r="J296" s="5"/>
      <c r="K296" s="5"/>
      <c r="L296" s="5"/>
      <c r="M296" s="5"/>
      <c r="N296" s="5"/>
      <c r="O296" s="5"/>
      <c r="P296" s="7"/>
      <c r="Q296" s="7"/>
      <c r="R296" s="2"/>
    </row>
    <row r="297" spans="1:18" ht="15.75" customHeight="1" thickBot="1">
      <c r="A297" s="1"/>
      <c r="B297" s="72" t="s">
        <v>70</v>
      </c>
      <c r="C297" s="81">
        <v>12</v>
      </c>
      <c r="D297" s="81">
        <v>3</v>
      </c>
      <c r="E297" s="81">
        <v>2</v>
      </c>
      <c r="F297" s="81">
        <v>6</v>
      </c>
      <c r="G297" s="81">
        <v>0</v>
      </c>
      <c r="H297" s="81">
        <v>4</v>
      </c>
      <c r="I297" s="82">
        <f ca="1">SUM(C297:I297)</f>
        <v>27</v>
      </c>
      <c r="J297" s="5"/>
      <c r="K297" s="5"/>
      <c r="L297" s="5"/>
      <c r="M297" s="5"/>
      <c r="N297" s="5"/>
      <c r="O297" s="5"/>
      <c r="P297" s="7"/>
      <c r="Q297" s="7"/>
      <c r="R297" s="2"/>
    </row>
    <row r="298" spans="1:18" ht="30.75" customHeight="1" thickBot="1">
      <c r="A298" s="1"/>
      <c r="B298" s="72" t="s">
        <v>71</v>
      </c>
      <c r="C298" s="81">
        <v>16</v>
      </c>
      <c r="D298" s="81">
        <v>45</v>
      </c>
      <c r="E298" s="81">
        <v>14</v>
      </c>
      <c r="F298" s="81">
        <v>23</v>
      </c>
      <c r="G298" s="81">
        <v>18</v>
      </c>
      <c r="H298" s="81">
        <v>7</v>
      </c>
      <c r="I298" s="82">
        <f ca="1">SUM(C298:I298)</f>
        <v>123</v>
      </c>
      <c r="J298" s="5"/>
      <c r="K298" s="5"/>
      <c r="L298" s="5"/>
      <c r="M298" s="5"/>
      <c r="N298" s="5"/>
      <c r="O298" s="5"/>
      <c r="P298" s="7"/>
      <c r="Q298" s="7"/>
      <c r="R298" s="2"/>
    </row>
    <row r="299" spans="1:18" ht="39.75" customHeight="1" thickBot="1">
      <c r="A299" s="1"/>
      <c r="B299" s="72" t="s">
        <v>72</v>
      </c>
      <c r="C299" s="81">
        <v>0</v>
      </c>
      <c r="D299" s="81">
        <v>0</v>
      </c>
      <c r="E299" s="81">
        <v>0</v>
      </c>
      <c r="F299" s="81">
        <v>0</v>
      </c>
      <c r="G299" s="81">
        <v>0</v>
      </c>
      <c r="H299" s="81">
        <v>0</v>
      </c>
      <c r="I299" s="82">
        <f ca="1">SUM(C299:I299)</f>
        <v>0</v>
      </c>
      <c r="J299" s="5"/>
      <c r="K299" s="5"/>
      <c r="L299" s="5"/>
      <c r="M299" s="5"/>
      <c r="N299" s="5"/>
      <c r="O299" s="5"/>
      <c r="P299" s="7"/>
      <c r="Q299" s="7"/>
      <c r="R299" s="2"/>
    </row>
    <row r="300" spans="1:18" ht="29.25" customHeight="1" thickBot="1">
      <c r="A300" s="1"/>
      <c r="B300" s="72" t="s">
        <v>73</v>
      </c>
      <c r="C300" s="81">
        <v>121</v>
      </c>
      <c r="D300" s="81">
        <v>110</v>
      </c>
      <c r="E300" s="81">
        <v>90</v>
      </c>
      <c r="F300" s="81">
        <v>115</v>
      </c>
      <c r="G300" s="81">
        <v>116</v>
      </c>
      <c r="H300" s="81">
        <v>46</v>
      </c>
      <c r="I300" s="82">
        <f ca="1">SUM(C300:I300)</f>
        <v>598</v>
      </c>
      <c r="J300" s="5"/>
      <c r="K300" s="5"/>
      <c r="L300" s="5"/>
      <c r="M300" s="5"/>
      <c r="N300" s="5"/>
      <c r="O300" s="5"/>
      <c r="P300" s="7"/>
      <c r="Q300" s="7"/>
      <c r="R300" s="2"/>
    </row>
    <row r="301" spans="1:18" ht="27.75" customHeight="1" thickBot="1">
      <c r="A301" s="1"/>
      <c r="B301" s="72" t="s">
        <v>74</v>
      </c>
      <c r="C301" s="81">
        <v>95</v>
      </c>
      <c r="D301" s="81">
        <v>74</v>
      </c>
      <c r="E301" s="81">
        <v>60</v>
      </c>
      <c r="F301" s="81">
        <v>78</v>
      </c>
      <c r="G301" s="81">
        <v>121</v>
      </c>
      <c r="H301" s="81">
        <v>36</v>
      </c>
      <c r="I301" s="82">
        <f ca="1">SUM(C301:I301)</f>
        <v>464</v>
      </c>
      <c r="J301" s="5"/>
      <c r="K301" s="5"/>
      <c r="L301" s="5"/>
      <c r="M301" s="5"/>
      <c r="N301" s="5"/>
      <c r="O301" s="5"/>
      <c r="P301" s="7"/>
      <c r="Q301" s="7"/>
      <c r="R301" s="2"/>
    </row>
    <row r="302" spans="1:18" ht="29.25" customHeight="1" thickBot="1">
      <c r="A302" s="1"/>
      <c r="B302" s="72" t="s">
        <v>75</v>
      </c>
      <c r="C302" s="81">
        <v>58</v>
      </c>
      <c r="D302" s="81">
        <v>44</v>
      </c>
      <c r="E302" s="81">
        <v>45</v>
      </c>
      <c r="F302" s="81">
        <v>65</v>
      </c>
      <c r="G302" s="81">
        <v>35</v>
      </c>
      <c r="H302" s="81">
        <v>20</v>
      </c>
      <c r="I302" s="82">
        <f ca="1">SUM(C302:I302)</f>
        <v>267</v>
      </c>
      <c r="J302" s="5"/>
      <c r="K302" s="5"/>
      <c r="L302" s="5"/>
      <c r="M302" s="5"/>
      <c r="N302" s="5"/>
      <c r="O302" s="5"/>
      <c r="P302" s="7"/>
      <c r="Q302" s="7"/>
      <c r="R302" s="2"/>
    </row>
    <row r="303" spans="1:18" ht="31.5" customHeight="1" thickBot="1">
      <c r="A303" s="1"/>
      <c r="B303" s="72" t="s">
        <v>76</v>
      </c>
      <c r="C303" s="81">
        <v>6</v>
      </c>
      <c r="D303" s="81">
        <v>9</v>
      </c>
      <c r="E303" s="81">
        <v>10</v>
      </c>
      <c r="F303" s="81">
        <v>2</v>
      </c>
      <c r="G303" s="81">
        <v>20</v>
      </c>
      <c r="H303" s="81">
        <v>3</v>
      </c>
      <c r="I303" s="82">
        <f ca="1">SUM(C303:I303)</f>
        <v>50</v>
      </c>
      <c r="J303" s="5"/>
      <c r="K303" s="5"/>
      <c r="L303" s="5"/>
      <c r="M303" s="5"/>
      <c r="N303" s="5"/>
      <c r="O303" s="5"/>
      <c r="P303" s="7"/>
      <c r="Q303" s="7"/>
      <c r="R303" s="2"/>
    </row>
    <row r="304" spans="1:18" ht="28.5" customHeight="1" thickBot="1">
      <c r="A304" s="1"/>
      <c r="B304" s="72" t="s">
        <v>77</v>
      </c>
      <c r="C304" s="81">
        <v>9</v>
      </c>
      <c r="D304" s="81">
        <v>6</v>
      </c>
      <c r="E304" s="81">
        <v>8</v>
      </c>
      <c r="F304" s="81">
        <v>7</v>
      </c>
      <c r="G304" s="81">
        <v>16</v>
      </c>
      <c r="H304" s="81">
        <v>4</v>
      </c>
      <c r="I304" s="82">
        <f ca="1">SUM(C304:I304)</f>
        <v>50</v>
      </c>
      <c r="J304" s="5"/>
      <c r="K304" s="5"/>
      <c r="L304" s="5"/>
      <c r="M304" s="5"/>
      <c r="N304" s="5"/>
      <c r="O304" s="5"/>
      <c r="P304" s="7"/>
      <c r="Q304" s="7"/>
      <c r="R304" s="2"/>
    </row>
    <row r="305" spans="1:18" ht="32.25" customHeight="1" thickBot="1">
      <c r="A305" s="1"/>
      <c r="B305" s="72" t="s">
        <v>78</v>
      </c>
      <c r="C305" s="81">
        <v>0</v>
      </c>
      <c r="D305" s="81">
        <v>2</v>
      </c>
      <c r="E305" s="81">
        <v>5</v>
      </c>
      <c r="F305" s="81">
        <v>1</v>
      </c>
      <c r="G305" s="81">
        <v>8</v>
      </c>
      <c r="H305" s="81">
        <v>0</v>
      </c>
      <c r="I305" s="82">
        <f ca="1">SUM(C305:I305)</f>
        <v>16</v>
      </c>
      <c r="J305" s="5"/>
      <c r="K305" s="5"/>
      <c r="L305" s="5"/>
      <c r="M305" s="5"/>
      <c r="N305" s="5"/>
      <c r="O305" s="5"/>
      <c r="P305" s="7"/>
      <c r="Q305" s="7"/>
      <c r="R305" s="2"/>
    </row>
    <row r="306" spans="1:18" ht="28.5" customHeight="1" thickBot="1">
      <c r="A306" s="1"/>
      <c r="B306" s="72" t="s">
        <v>79</v>
      </c>
      <c r="C306" s="81">
        <v>5</v>
      </c>
      <c r="D306" s="81">
        <v>1</v>
      </c>
      <c r="E306" s="81">
        <v>0</v>
      </c>
      <c r="F306" s="81">
        <v>2</v>
      </c>
      <c r="G306" s="81">
        <v>1</v>
      </c>
      <c r="H306" s="81">
        <v>0</v>
      </c>
      <c r="I306" s="82">
        <f ca="1">SUM(C306:I306)</f>
        <v>9</v>
      </c>
      <c r="J306" s="5"/>
      <c r="K306" s="5"/>
      <c r="L306" s="5"/>
      <c r="M306" s="5"/>
      <c r="N306" s="5"/>
      <c r="O306" s="5"/>
      <c r="P306" s="7"/>
      <c r="Q306" s="7"/>
      <c r="R306" s="2"/>
    </row>
    <row r="307" spans="1:18" ht="27" customHeight="1" thickBot="1">
      <c r="A307" s="1"/>
      <c r="B307" s="72" t="s">
        <v>80</v>
      </c>
      <c r="C307" s="81">
        <v>6</v>
      </c>
      <c r="D307" s="81">
        <v>0</v>
      </c>
      <c r="E307" s="81">
        <v>0</v>
      </c>
      <c r="F307" s="81">
        <v>12</v>
      </c>
      <c r="G307" s="81">
        <v>0</v>
      </c>
      <c r="H307" s="81">
        <v>0</v>
      </c>
      <c r="I307" s="82">
        <f ca="1">SUM(C307:I307)</f>
        <v>18</v>
      </c>
      <c r="J307" s="5"/>
      <c r="K307" s="5"/>
      <c r="L307" s="5"/>
      <c r="M307" s="5"/>
      <c r="N307" s="5"/>
      <c r="O307" s="5"/>
      <c r="P307" s="7"/>
      <c r="Q307" s="7"/>
      <c r="R307" s="2"/>
    </row>
    <row r="308" spans="1:18" ht="30.75" customHeight="1" thickBot="1">
      <c r="A308" s="1"/>
      <c r="B308" s="72" t="s">
        <v>81</v>
      </c>
      <c r="C308" s="81">
        <v>11</v>
      </c>
      <c r="D308" s="81">
        <v>9</v>
      </c>
      <c r="E308" s="81">
        <v>10</v>
      </c>
      <c r="F308" s="81">
        <v>7</v>
      </c>
      <c r="G308" s="81">
        <v>9</v>
      </c>
      <c r="H308" s="81">
        <v>6</v>
      </c>
      <c r="I308" s="82">
        <f ca="1">SUM(C308:I308)</f>
        <v>52</v>
      </c>
      <c r="J308" s="5"/>
      <c r="K308" s="5"/>
      <c r="L308" s="5"/>
      <c r="M308" s="5"/>
      <c r="N308" s="5"/>
      <c r="O308" s="5"/>
      <c r="P308" s="7"/>
      <c r="Q308" s="7"/>
      <c r="R308" s="2"/>
    </row>
    <row r="309" spans="1:18" ht="33.75" customHeight="1" thickBot="1">
      <c r="A309" s="1"/>
      <c r="B309" s="72" t="s">
        <v>82</v>
      </c>
      <c r="C309" s="81">
        <v>5</v>
      </c>
      <c r="D309" s="81">
        <v>7</v>
      </c>
      <c r="E309" s="81">
        <v>2</v>
      </c>
      <c r="F309" s="81">
        <v>0</v>
      </c>
      <c r="G309" s="81">
        <v>0</v>
      </c>
      <c r="H309" s="81">
        <v>3</v>
      </c>
      <c r="I309" s="82">
        <f ca="1">SUM(C309:I309)</f>
        <v>17</v>
      </c>
      <c r="J309" s="5"/>
      <c r="K309" s="5"/>
      <c r="L309" s="5"/>
      <c r="M309" s="5"/>
      <c r="N309" s="5"/>
      <c r="O309" s="5"/>
      <c r="P309" s="7"/>
      <c r="Q309" s="7"/>
      <c r="R309" s="2"/>
    </row>
    <row r="310" spans="1:18" ht="29.25" customHeight="1" thickBot="1">
      <c r="A310" s="1"/>
      <c r="B310" s="72" t="s">
        <v>83</v>
      </c>
      <c r="C310" s="81">
        <v>15</v>
      </c>
      <c r="D310" s="81">
        <v>1</v>
      </c>
      <c r="E310" s="81">
        <v>4</v>
      </c>
      <c r="F310" s="81">
        <v>3</v>
      </c>
      <c r="G310" s="81">
        <v>5</v>
      </c>
      <c r="H310" s="81">
        <v>3</v>
      </c>
      <c r="I310" s="82">
        <f ca="1">SUM(C310:I310)</f>
        <v>31</v>
      </c>
      <c r="J310" s="5"/>
      <c r="K310" s="5"/>
      <c r="L310" s="5"/>
      <c r="M310" s="5"/>
      <c r="N310" s="5"/>
      <c r="O310" s="5"/>
      <c r="P310" s="7"/>
      <c r="Q310" s="7"/>
      <c r="R310" s="2"/>
    </row>
    <row r="311" spans="1:18" ht="15.75" customHeight="1" thickBot="1">
      <c r="A311" s="1"/>
      <c r="B311" s="72" t="s">
        <v>84</v>
      </c>
      <c r="C311" s="81">
        <v>0</v>
      </c>
      <c r="D311" s="81">
        <v>21</v>
      </c>
      <c r="E311" s="81">
        <v>10</v>
      </c>
      <c r="F311" s="81">
        <v>0</v>
      </c>
      <c r="G311" s="81">
        <v>15</v>
      </c>
      <c r="H311" s="81">
        <v>4</v>
      </c>
      <c r="I311" s="82">
        <f ca="1">SUM(C311:I311)</f>
        <v>50</v>
      </c>
      <c r="J311" s="5"/>
      <c r="K311" s="5"/>
      <c r="L311" s="5"/>
      <c r="M311" s="5"/>
      <c r="N311" s="5"/>
      <c r="O311" s="5"/>
      <c r="P311" s="7"/>
      <c r="Q311" s="7"/>
      <c r="R311" s="2"/>
    </row>
    <row r="312" spans="1:18" ht="15.75" customHeight="1" thickBot="1">
      <c r="A312" s="1"/>
      <c r="B312" s="72" t="s">
        <v>85</v>
      </c>
      <c r="C312" s="81">
        <v>5</v>
      </c>
      <c r="D312" s="81">
        <v>7</v>
      </c>
      <c r="E312" s="81">
        <v>13</v>
      </c>
      <c r="F312" s="81">
        <v>1</v>
      </c>
      <c r="G312" s="81">
        <v>12</v>
      </c>
      <c r="H312" s="81">
        <v>2</v>
      </c>
      <c r="I312" s="82">
        <f ca="1">SUM(C312:I312)</f>
        <v>40</v>
      </c>
      <c r="J312" s="5"/>
      <c r="K312" s="5"/>
      <c r="L312" s="5"/>
      <c r="M312" s="5"/>
      <c r="N312" s="5"/>
      <c r="O312" s="5"/>
      <c r="P312" s="7"/>
      <c r="Q312" s="7"/>
      <c r="R312" s="2"/>
    </row>
    <row r="313" spans="1:18" ht="15.75" customHeight="1" thickBot="1">
      <c r="A313" s="1"/>
      <c r="B313" s="72" t="s">
        <v>86</v>
      </c>
      <c r="C313" s="81">
        <v>2</v>
      </c>
      <c r="D313" s="81">
        <v>3</v>
      </c>
      <c r="E313" s="81">
        <v>1</v>
      </c>
      <c r="F313" s="81">
        <v>3</v>
      </c>
      <c r="G313" s="81">
        <v>0</v>
      </c>
      <c r="H313" s="81">
        <v>0</v>
      </c>
      <c r="I313" s="82">
        <f ca="1">SUM(C313:I313)</f>
        <v>9</v>
      </c>
      <c r="J313" s="5"/>
      <c r="K313" s="5"/>
      <c r="L313" s="5"/>
      <c r="M313" s="5"/>
      <c r="N313" s="5"/>
      <c r="O313" s="5"/>
      <c r="P313" s="7"/>
      <c r="Q313" s="7"/>
      <c r="R313" s="2"/>
    </row>
    <row r="314" spans="1:18" ht="15.75" customHeight="1" thickBot="1">
      <c r="A314" s="1"/>
      <c r="B314" s="72" t="s">
        <v>87</v>
      </c>
      <c r="C314" s="81">
        <v>10</v>
      </c>
      <c r="D314" s="81">
        <v>0</v>
      </c>
      <c r="E314" s="81">
        <v>8</v>
      </c>
      <c r="F314" s="81">
        <v>1</v>
      </c>
      <c r="G314" s="81">
        <v>3</v>
      </c>
      <c r="H314" s="81">
        <v>0</v>
      </c>
      <c r="I314" s="82">
        <f ca="1">SUM(C314:I314)</f>
        <v>22</v>
      </c>
      <c r="J314" s="5"/>
      <c r="K314" s="5"/>
      <c r="L314" s="5"/>
      <c r="M314" s="5"/>
      <c r="N314" s="5"/>
      <c r="O314" s="5"/>
      <c r="P314" s="7"/>
      <c r="Q314" s="7"/>
      <c r="R314" s="2"/>
    </row>
    <row r="315" spans="1:18" ht="15.75" customHeight="1" thickBot="1">
      <c r="A315" s="1"/>
      <c r="B315" s="72" t="s">
        <v>88</v>
      </c>
      <c r="C315" s="81">
        <v>2</v>
      </c>
      <c r="D315" s="81">
        <v>0</v>
      </c>
      <c r="E315" s="81">
        <v>1</v>
      </c>
      <c r="F315" s="81">
        <v>0</v>
      </c>
      <c r="G315" s="81">
        <v>0</v>
      </c>
      <c r="H315" s="81">
        <v>1</v>
      </c>
      <c r="I315" s="82">
        <f ca="1">SUM(C315:I315)</f>
        <v>4</v>
      </c>
      <c r="J315" s="5"/>
      <c r="K315" s="5"/>
      <c r="L315" s="5"/>
      <c r="M315" s="5"/>
      <c r="N315" s="5"/>
      <c r="O315" s="5"/>
      <c r="P315" s="7"/>
      <c r="Q315" s="7"/>
      <c r="R315" s="2"/>
    </row>
    <row r="316" spans="1:18" ht="30" customHeight="1" thickBot="1">
      <c r="A316" s="1"/>
      <c r="B316" s="72" t="s">
        <v>89</v>
      </c>
      <c r="C316" s="81">
        <v>2</v>
      </c>
      <c r="D316" s="81">
        <v>2</v>
      </c>
      <c r="E316" s="81">
        <v>3</v>
      </c>
      <c r="F316" s="81">
        <v>1</v>
      </c>
      <c r="G316" s="81">
        <v>10</v>
      </c>
      <c r="H316" s="81">
        <v>0</v>
      </c>
      <c r="I316" s="82">
        <f ca="1">SUM(C316:I316)</f>
        <v>18</v>
      </c>
      <c r="J316" s="5"/>
      <c r="K316" s="5"/>
      <c r="L316" s="5"/>
      <c r="M316" s="5"/>
      <c r="N316" s="5"/>
      <c r="O316" s="5"/>
      <c r="P316" s="7"/>
      <c r="Q316" s="7"/>
      <c r="R316" s="2"/>
    </row>
    <row r="317" spans="1:18" ht="15.75" customHeight="1" thickBot="1">
      <c r="A317" s="1"/>
      <c r="B317" s="72" t="s">
        <v>90</v>
      </c>
      <c r="C317" s="81">
        <v>2</v>
      </c>
      <c r="D317" s="81">
        <v>2</v>
      </c>
      <c r="E317" s="81">
        <v>1</v>
      </c>
      <c r="F317" s="81">
        <v>0</v>
      </c>
      <c r="G317" s="81">
        <v>5</v>
      </c>
      <c r="H317" s="81">
        <v>0</v>
      </c>
      <c r="I317" s="82">
        <f ca="1">SUM(C317:I317)</f>
        <v>10</v>
      </c>
      <c r="J317" s="5"/>
      <c r="K317" s="5"/>
      <c r="L317" s="5"/>
      <c r="M317" s="5"/>
      <c r="N317" s="5"/>
      <c r="O317" s="5"/>
      <c r="P317" s="7"/>
      <c r="Q317" s="7"/>
      <c r="R317" s="2"/>
    </row>
    <row r="318" spans="1:18" ht="15.75" customHeight="1" thickBot="1">
      <c r="A318" s="1"/>
      <c r="B318" s="72" t="s">
        <v>91</v>
      </c>
      <c r="C318" s="81">
        <v>3</v>
      </c>
      <c r="D318" s="81">
        <v>0</v>
      </c>
      <c r="E318" s="81">
        <v>1</v>
      </c>
      <c r="F318" s="81">
        <v>0</v>
      </c>
      <c r="G318" s="81">
        <v>2</v>
      </c>
      <c r="H318" s="81">
        <v>0</v>
      </c>
      <c r="I318" s="82">
        <f ca="1">SUM(C318:I318)</f>
        <v>6</v>
      </c>
      <c r="J318" s="5"/>
      <c r="K318" s="5"/>
      <c r="L318" s="5"/>
      <c r="M318" s="5"/>
      <c r="N318" s="5"/>
      <c r="O318" s="5"/>
      <c r="P318" s="7"/>
      <c r="Q318" s="7"/>
      <c r="R318" s="2"/>
    </row>
    <row r="319" spans="1:18" ht="18.75" customHeight="1" thickBot="1">
      <c r="A319" s="1"/>
      <c r="B319" s="72" t="s">
        <v>92</v>
      </c>
      <c r="C319" s="81">
        <v>1</v>
      </c>
      <c r="D319" s="81">
        <v>22</v>
      </c>
      <c r="E319" s="81">
        <v>2</v>
      </c>
      <c r="F319" s="81">
        <v>0</v>
      </c>
      <c r="G319" s="81">
        <v>0</v>
      </c>
      <c r="H319" s="81">
        <v>0</v>
      </c>
      <c r="I319" s="82">
        <f ca="1">SUM(C319:I319)</f>
        <v>25</v>
      </c>
      <c r="J319" s="5"/>
      <c r="K319" s="5"/>
      <c r="L319" s="5"/>
      <c r="M319" s="5"/>
      <c r="N319" s="5"/>
      <c r="O319" s="5"/>
      <c r="P319" s="7"/>
      <c r="Q319" s="7"/>
      <c r="R319" s="2"/>
    </row>
    <row r="320" spans="1:18" ht="15.75" customHeight="1" thickBot="1">
      <c r="A320" s="1"/>
      <c r="B320" s="72" t="s">
        <v>93</v>
      </c>
      <c r="C320" s="81">
        <v>3</v>
      </c>
      <c r="D320" s="81">
        <v>25</v>
      </c>
      <c r="E320" s="81">
        <v>3</v>
      </c>
      <c r="F320" s="81">
        <v>0</v>
      </c>
      <c r="G320" s="81">
        <v>2</v>
      </c>
      <c r="H320" s="81">
        <v>7</v>
      </c>
      <c r="I320" s="82">
        <f ca="1">SUM(C320:I320)</f>
        <v>40</v>
      </c>
      <c r="J320" s="5"/>
      <c r="K320" s="5"/>
      <c r="L320" s="5"/>
      <c r="M320" s="5"/>
      <c r="N320" s="5"/>
      <c r="O320" s="5"/>
      <c r="P320" s="7"/>
      <c r="Q320" s="7"/>
      <c r="R320" s="2"/>
    </row>
    <row r="321" spans="1:18" ht="17.25" customHeight="1" thickBot="1">
      <c r="A321" s="1"/>
      <c r="B321" s="72" t="s">
        <v>94</v>
      </c>
      <c r="C321" s="81">
        <v>4</v>
      </c>
      <c r="D321" s="81">
        <v>4</v>
      </c>
      <c r="E321" s="81">
        <v>2</v>
      </c>
      <c r="F321" s="81">
        <v>6</v>
      </c>
      <c r="G321" s="81">
        <v>1</v>
      </c>
      <c r="H321" s="81">
        <v>0</v>
      </c>
      <c r="I321" s="82">
        <f ca="1">SUM(C321:I321)</f>
        <v>17</v>
      </c>
      <c r="J321" s="5"/>
      <c r="K321" s="5"/>
      <c r="L321" s="5"/>
      <c r="M321" s="5"/>
      <c r="N321" s="5"/>
      <c r="O321" s="5"/>
      <c r="P321" s="7"/>
      <c r="Q321" s="7"/>
      <c r="R321" s="2"/>
    </row>
    <row r="322" spans="1:18" ht="19.5" customHeight="1" thickBot="1">
      <c r="A322" s="1"/>
      <c r="B322" s="72" t="s">
        <v>95</v>
      </c>
      <c r="C322" s="81">
        <v>4</v>
      </c>
      <c r="D322" s="81">
        <v>4</v>
      </c>
      <c r="E322" s="81">
        <v>11</v>
      </c>
      <c r="F322" s="81">
        <v>4</v>
      </c>
      <c r="G322" s="81">
        <v>5</v>
      </c>
      <c r="H322" s="81">
        <v>1</v>
      </c>
      <c r="I322" s="82">
        <f ca="1">SUM(C322:I322)</f>
        <v>29</v>
      </c>
      <c r="J322" s="5"/>
      <c r="K322" s="5"/>
      <c r="L322" s="5"/>
      <c r="M322" s="5"/>
      <c r="N322" s="5"/>
      <c r="O322" s="5"/>
      <c r="P322" s="7"/>
      <c r="Q322" s="7"/>
      <c r="R322" s="2"/>
    </row>
    <row r="323" spans="1:18" ht="22.5" customHeight="1" thickBot="1">
      <c r="A323" s="1"/>
      <c r="B323" s="72" t="s">
        <v>96</v>
      </c>
      <c r="C323" s="81">
        <v>33</v>
      </c>
      <c r="D323" s="81">
        <v>47</v>
      </c>
      <c r="E323" s="81">
        <v>28</v>
      </c>
      <c r="F323" s="81">
        <v>42</v>
      </c>
      <c r="G323" s="81">
        <v>40</v>
      </c>
      <c r="H323" s="81">
        <v>17</v>
      </c>
      <c r="I323" s="82">
        <f ca="1">SUM(C323:I323)</f>
        <v>207</v>
      </c>
      <c r="J323" s="5"/>
      <c r="K323" s="5"/>
      <c r="L323" s="5"/>
      <c r="M323" s="5"/>
      <c r="N323" s="5"/>
      <c r="O323" s="5"/>
      <c r="P323" s="7"/>
      <c r="Q323" s="7"/>
      <c r="R323" s="2"/>
    </row>
    <row r="324" spans="1:18" ht="29.25" customHeight="1" thickBot="1">
      <c r="A324" s="1"/>
      <c r="B324" s="72" t="s">
        <v>97</v>
      </c>
      <c r="C324" s="81">
        <v>50</v>
      </c>
      <c r="D324" s="81">
        <v>106</v>
      </c>
      <c r="E324" s="81">
        <v>74</v>
      </c>
      <c r="F324" s="81">
        <v>81</v>
      </c>
      <c r="G324" s="81">
        <v>55</v>
      </c>
      <c r="H324" s="81">
        <v>40</v>
      </c>
      <c r="I324" s="82">
        <f ca="1">SUM(C324:I324)</f>
        <v>406</v>
      </c>
      <c r="J324" s="5"/>
      <c r="K324" s="5"/>
      <c r="L324" s="5"/>
      <c r="M324" s="5"/>
      <c r="N324" s="5"/>
      <c r="O324" s="5"/>
      <c r="P324" s="7"/>
      <c r="Q324" s="7"/>
      <c r="R324" s="2"/>
    </row>
    <row r="325" spans="1:18" ht="30.75" customHeight="1" thickBot="1">
      <c r="A325" s="1"/>
      <c r="B325" s="72" t="s">
        <v>98</v>
      </c>
      <c r="C325" s="81">
        <v>25</v>
      </c>
      <c r="D325" s="81">
        <v>21</v>
      </c>
      <c r="E325" s="81">
        <v>15</v>
      </c>
      <c r="F325" s="81">
        <v>20</v>
      </c>
      <c r="G325" s="81">
        <v>15</v>
      </c>
      <c r="H325" s="81">
        <v>5</v>
      </c>
      <c r="I325" s="82">
        <f ca="1">SUM(C325:I325)</f>
        <v>101</v>
      </c>
      <c r="J325" s="5"/>
      <c r="K325" s="5"/>
      <c r="L325" s="5"/>
      <c r="M325" s="5"/>
      <c r="N325" s="5"/>
      <c r="O325" s="5"/>
      <c r="P325" s="7"/>
      <c r="Q325" s="7"/>
      <c r="R325" s="2"/>
    </row>
    <row r="326" spans="1:18" ht="39.75" customHeight="1" thickBot="1">
      <c r="A326" s="1"/>
      <c r="B326" s="72" t="s">
        <v>99</v>
      </c>
      <c r="C326" s="81">
        <v>0</v>
      </c>
      <c r="D326" s="81">
        <v>0</v>
      </c>
      <c r="E326" s="81">
        <v>0</v>
      </c>
      <c r="F326" s="81">
        <v>0</v>
      </c>
      <c r="G326" s="81">
        <v>0</v>
      </c>
      <c r="H326" s="81">
        <v>0</v>
      </c>
      <c r="I326" s="82">
        <f ca="1">SUM(C326:I326)</f>
        <v>0</v>
      </c>
      <c r="J326" s="5"/>
      <c r="K326" s="5"/>
      <c r="L326" s="5"/>
      <c r="M326" s="5"/>
      <c r="N326" s="5"/>
      <c r="O326" s="5"/>
      <c r="P326" s="7"/>
      <c r="Q326" s="7"/>
      <c r="R326" s="2"/>
    </row>
    <row r="327" spans="1:18" ht="29.25" customHeight="1" thickBot="1">
      <c r="A327" s="1"/>
      <c r="B327" s="72" t="s">
        <v>100</v>
      </c>
      <c r="C327" s="81">
        <v>3</v>
      </c>
      <c r="D327" s="81">
        <v>6</v>
      </c>
      <c r="E327" s="81">
        <v>17</v>
      </c>
      <c r="F327" s="81">
        <v>2</v>
      </c>
      <c r="G327" s="81">
        <v>1</v>
      </c>
      <c r="H327" s="81">
        <v>1</v>
      </c>
      <c r="I327" s="82">
        <f ca="1">SUM(C327:I327)</f>
        <v>30</v>
      </c>
      <c r="J327" s="5"/>
      <c r="K327" s="5"/>
      <c r="L327" s="5"/>
      <c r="M327" s="5"/>
      <c r="N327" s="5"/>
      <c r="O327" s="5"/>
      <c r="P327" s="7"/>
      <c r="Q327" s="7"/>
      <c r="R327" s="2"/>
    </row>
    <row r="328" spans="1:18" ht="15.75" customHeight="1" thickBot="1">
      <c r="A328" s="1"/>
      <c r="B328" s="84"/>
      <c r="C328" s="28">
        <f ca="1">SUM(C270:C330)</f>
        <v>773</v>
      </c>
      <c r="D328" s="28">
        <f ca="1">SUM(D270:D330)</f>
        <v>1010</v>
      </c>
      <c r="E328" s="28">
        <f ca="1">SUM(E270:E330)</f>
        <v>774</v>
      </c>
      <c r="F328" s="28">
        <f ca="1">SUM(F270:F330)</f>
        <v>762</v>
      </c>
      <c r="G328" s="70">
        <f ca="1">SUM(G270:G330)</f>
        <v>680</v>
      </c>
      <c r="H328" s="83">
        <f ca="1">SUM(H270:H330)</f>
        <v>358</v>
      </c>
      <c r="I328" s="83">
        <f ca="1">SUM(I270:I330)</f>
        <v>4357</v>
      </c>
      <c r="J328" s="5"/>
      <c r="K328" s="5"/>
      <c r="L328" s="5"/>
      <c r="M328" s="5"/>
      <c r="N328" s="5"/>
      <c r="O328" s="5"/>
      <c r="P328" s="7"/>
      <c r="Q328" s="7"/>
      <c r="R328" s="2"/>
    </row>
    <row r="329" spans="1:18" ht="15.75" customHeight="1">
      <c r="A329" s="1"/>
      <c r="B329" s="84"/>
      <c r="C329" s="85"/>
      <c r="D329" s="85"/>
      <c r="E329" s="85"/>
      <c r="F329" s="85"/>
      <c r="G329" s="85"/>
      <c r="H329" s="85"/>
      <c r="I329" s="86"/>
      <c r="J329" s="5"/>
      <c r="K329" s="5"/>
      <c r="L329" s="5"/>
      <c r="M329" s="5"/>
      <c r="N329" s="5"/>
      <c r="O329" s="5"/>
      <c r="P329" s="7"/>
      <c r="Q329" s="7"/>
      <c r="R329" s="2"/>
    </row>
    <row r="330" spans="1:18">
      <c r="A330" s="1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7"/>
      <c r="Q330" s="7"/>
      <c r="R330" s="2"/>
    </row>
    <row r="331" spans="1:18">
      <c r="A331" s="1"/>
      <c r="B331" s="5"/>
      <c r="C331" s="7"/>
      <c r="D331" s="7"/>
      <c r="E331" s="7"/>
      <c r="F331" s="7"/>
      <c r="G331" s="7"/>
      <c r="H331" s="7"/>
      <c r="I331" s="7"/>
      <c r="J331" s="5"/>
      <c r="K331" s="5"/>
      <c r="L331" s="5"/>
      <c r="M331" s="5"/>
      <c r="N331" s="5"/>
      <c r="O331" s="5"/>
      <c r="P331" s="7"/>
      <c r="Q331" s="7"/>
      <c r="R331" s="2"/>
    </row>
    <row r="332" spans="1:18">
      <c r="A332" s="1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2"/>
    </row>
    <row r="333" spans="1:18">
      <c r="A333" s="1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2"/>
    </row>
    <row r="334" spans="1:18" ht="15" customHeight="1">
      <c r="A334" s="1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"/>
    </row>
    <row r="335" spans="1:18">
      <c r="A335" s="1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2"/>
    </row>
    <row r="336" spans="1:18">
      <c r="A336" s="1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2"/>
    </row>
    <row r="337" spans="1:18">
      <c r="A337" s="1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2"/>
    </row>
    <row r="338" spans="1:18">
      <c r="A338" s="1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2"/>
    </row>
    <row r="339" spans="1:18">
      <c r="A339" s="1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2"/>
    </row>
    <row r="340" spans="1:18">
      <c r="A340" s="1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2"/>
    </row>
    <row r="341" spans="1:18">
      <c r="A341" s="1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2"/>
    </row>
    <row r="342" spans="1:18">
      <c r="A342" s="1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2"/>
    </row>
    <row r="343" spans="1:18">
      <c r="A343" s="1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2"/>
    </row>
    <row r="344" spans="1:18">
      <c r="A344" s="1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2"/>
    </row>
    <row r="345" spans="1:18">
      <c r="A345" s="1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2"/>
    </row>
    <row r="346" spans="1:18">
      <c r="A346" s="1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2"/>
    </row>
    <row r="347" spans="1:18">
      <c r="A347" s="1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2"/>
    </row>
    <row r="348" spans="1:18">
      <c r="A348" s="1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2"/>
    </row>
    <row r="349" spans="1:18">
      <c r="A349" s="1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2"/>
    </row>
    <row r="350" spans="1:18">
      <c r="A350" s="1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2"/>
    </row>
    <row r="351" spans="1:18">
      <c r="A351" s="1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2"/>
    </row>
    <row r="352" spans="1:18">
      <c r="A352" s="1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2"/>
    </row>
    <row r="353" spans="1:18">
      <c r="A353" s="1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2"/>
    </row>
    <row r="354" spans="1:18">
      <c r="A354" s="1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2"/>
    </row>
    <row r="355" spans="1:18">
      <c r="A355" s="1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2"/>
    </row>
    <row r="356" spans="1:18">
      <c r="A356" s="1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2"/>
    </row>
    <row r="357" spans="1:18">
      <c r="A357" s="1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2"/>
    </row>
    <row r="358" spans="1:18">
      <c r="A358" s="1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2"/>
    </row>
    <row r="359" spans="1:18">
      <c r="A359" s="1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2"/>
    </row>
    <row r="360" spans="1:18">
      <c r="A360" s="1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2"/>
    </row>
    <row r="361" spans="1:18">
      <c r="A361" s="1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2"/>
    </row>
    <row r="362" spans="1:18">
      <c r="A362" s="1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2"/>
    </row>
    <row r="363" spans="1:18">
      <c r="A363" s="1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2"/>
    </row>
    <row r="364" spans="1:18">
      <c r="A364" s="1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2"/>
    </row>
    <row r="365" spans="1:18">
      <c r="A365" s="1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2"/>
    </row>
    <row r="366" spans="1:18">
      <c r="A366" s="1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2"/>
    </row>
    <row r="367" spans="1:18">
      <c r="A367" s="30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</row>
  </sheetData>
  <mergeCells count="18">
    <mergeCell ref="I50:J50"/>
    <mergeCell ref="C50:H50"/>
    <mergeCell ref="C102:I102"/>
    <mergeCell ref="B1:Q1"/>
    <mergeCell ref="B11:Q11"/>
    <mergeCell ref="B12:Q12"/>
    <mergeCell ref="C14:H14"/>
    <mergeCell ref="A367:R367"/>
    <mergeCell ref="C58:E58"/>
    <mergeCell ref="I58:K58"/>
    <mergeCell ref="M58:O58"/>
    <mergeCell ref="I145:J145"/>
    <mergeCell ref="C145:H145"/>
    <mergeCell ref="C192:H192"/>
    <mergeCell ref="C216:H216"/>
    <mergeCell ref="C243:H243"/>
    <mergeCell ref="C268:H268"/>
    <mergeCell ref="B334:Q334"/>
  </mergeCells>
  <printOptions horizontalCentered="1"/>
  <pageMargins left="0.19685039370078741" right="0.19685039370078741" top="0.19685039370078741" bottom="0.19685039370078741" header="0.19685039370078741" footer="0.19685039370078741"/>
  <pageSetup scale="69" fitToWidth="2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Semestre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2017-01-18T23:01:35Z</dcterms:created>
  <dcterms:modified xsi:type="dcterms:W3CDTF">2017-01-19T18:52:07Z</dcterms:modified>
</cp:coreProperties>
</file>