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/>
  </bookViews>
  <sheets>
    <sheet name="Inspección y Vigilancia" sheetId="1" r:id="rId1"/>
  </sheets>
  <calcPr calcId="125725"/>
</workbook>
</file>

<file path=xl/calcChain.xml><?xml version="1.0" encoding="utf-8"?>
<calcChain xmlns="http://schemas.openxmlformats.org/spreadsheetml/2006/main">
  <c r="Q10" i="1"/>
  <c r="J16"/>
  <c r="F16"/>
  <c r="P8"/>
  <c r="P9"/>
  <c r="P10"/>
  <c r="P11"/>
  <c r="P12"/>
  <c r="P13"/>
  <c r="P14"/>
  <c r="P15"/>
  <c r="Q15" s="1"/>
  <c r="I16"/>
  <c r="L16"/>
  <c r="M16"/>
  <c r="N16"/>
  <c r="O16"/>
  <c r="K16"/>
  <c r="H16"/>
  <c r="G16"/>
  <c r="E16"/>
  <c r="D16"/>
  <c r="P7"/>
  <c r="Q7" s="1"/>
  <c r="Q8" l="1"/>
  <c r="Q9"/>
  <c r="Q13"/>
  <c r="Q11"/>
  <c r="Q12"/>
  <c r="Q14"/>
</calcChain>
</file>

<file path=xl/comments1.xml><?xml version="1.0" encoding="utf-8"?>
<comments xmlns="http://schemas.openxmlformats.org/spreadsheetml/2006/main">
  <authors>
    <author>Rocio Selene Aceves Ramirez</author>
    <author>Haydé Silva Yárritu</author>
  </authors>
  <commentList>
    <comment ref="L8" authorId="0">
      <text>
        <r>
          <rPr>
            <b/>
            <sz val="9"/>
            <color indexed="81"/>
            <rFont val="Tahoma"/>
            <family val="2"/>
          </rPr>
          <t>Inasistencia Justificada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9"/>
            <color indexed="81"/>
            <rFont val="Tahoma"/>
            <family val="2"/>
          </rPr>
          <t>Inasistencia Justificada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9" authorId="0">
      <text>
        <r>
          <rPr>
            <b/>
            <sz val="9"/>
            <color indexed="81"/>
            <rFont val="Tahoma"/>
            <family val="2"/>
          </rPr>
          <t>Inasistencia Justificada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9"/>
            <color indexed="81"/>
            <rFont val="Tahoma"/>
            <family val="2"/>
          </rPr>
          <t>FALTA JUSTIFICADA</t>
        </r>
      </text>
    </comment>
    <comment ref="G10" authorId="0">
      <text>
        <r>
          <rPr>
            <b/>
            <sz val="9"/>
            <color indexed="81"/>
            <rFont val="Tahoma"/>
            <family val="2"/>
          </rPr>
          <t xml:space="preserve">Inasistencia justificada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9"/>
            <color indexed="81"/>
            <rFont val="Tahoma"/>
            <family val="2"/>
          </rPr>
          <t>Inasistencia Justificada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>Inasistencia Justificada</t>
        </r>
      </text>
    </comment>
    <comment ref="I12" authorId="0">
      <text>
        <r>
          <rPr>
            <b/>
            <sz val="9"/>
            <color indexed="81"/>
            <rFont val="Tahoma"/>
            <family val="2"/>
          </rPr>
          <t>Inasistencia Justificada</t>
        </r>
      </text>
    </comment>
    <comment ref="E13" authorId="1">
      <text>
        <r>
          <rPr>
            <sz val="8"/>
            <color indexed="81"/>
            <rFont val="Tahoma"/>
            <family val="2"/>
          </rPr>
          <t xml:space="preserve">
FALTA JUSTIFICADA
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>Inasistencia Justificada</t>
        </r>
      </text>
    </comment>
    <comment ref="I13" authorId="0">
      <text>
        <r>
          <rPr>
            <b/>
            <sz val="9"/>
            <color indexed="81"/>
            <rFont val="Tahoma"/>
            <family val="2"/>
          </rPr>
          <t>Inasistencia Justificada</t>
        </r>
      </text>
    </comment>
    <comment ref="M13" authorId="0">
      <text>
        <r>
          <rPr>
            <b/>
            <sz val="9"/>
            <color indexed="81"/>
            <rFont val="Tahoma"/>
            <family val="2"/>
          </rPr>
          <t>Inasistencia Justificada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9"/>
            <color indexed="81"/>
            <rFont val="Tahoma"/>
            <family val="2"/>
          </rPr>
          <t>Inasistencia Justificada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<sst xmlns="http://schemas.openxmlformats.org/spreadsheetml/2006/main" count="47" uniqueCount="30">
  <si>
    <t>AYUNTAMIENTO DE ZAPOPAN, JALISCO</t>
  </si>
  <si>
    <t>DIRECCIÓN DE TRANSPARENCIA Y BUENAS PRÁCTICAS</t>
  </si>
  <si>
    <t>ESTADÍSTICA DE ASISTENCIA COMISIONES EDILICIAS 2016</t>
  </si>
  <si>
    <t>COMISIÓN EDILICIA DE INSPECCIÓN Y VIGILANCIA</t>
  </si>
  <si>
    <t>NOMBRE DE REGIDOR (A)</t>
  </si>
  <si>
    <t>CARGO</t>
  </si>
  <si>
    <t>FRACCIÓN PARTIDISTA</t>
  </si>
  <si>
    <t>ASISTENCIA</t>
  </si>
  <si>
    <t>Agosto</t>
  </si>
  <si>
    <t>Diciembre</t>
  </si>
  <si>
    <t>Total de asistencias</t>
  </si>
  <si>
    <t>Porcentaje de Asistencia por regidor</t>
  </si>
  <si>
    <t>ALEJANDRO PINEDA VALENZUELA</t>
  </si>
  <si>
    <t>Presidente</t>
  </si>
  <si>
    <t>PAN</t>
  </si>
  <si>
    <t>ERIKA EUGENIA FÉLIX ÁNGELES</t>
  </si>
  <si>
    <t>Integrante</t>
  </si>
  <si>
    <t>XAVIER MARCONI MONTERO VILLANUEVA</t>
  </si>
  <si>
    <t>PRI</t>
  </si>
  <si>
    <t>FABIOLA RAQUEL GPE. LOYA HERNÁNDEZ</t>
  </si>
  <si>
    <t>MC</t>
  </si>
  <si>
    <t>MARIO ALBERTO RODRÍGUEZ CARRILLO</t>
  </si>
  <si>
    <t>ARMANDO GUZMÀN ESPARZA</t>
  </si>
  <si>
    <t>JOSÉ LUIS TOSTADO BASTIDAS</t>
  </si>
  <si>
    <t>GRACIELA DE OBALDÍA ESCALANTE</t>
  </si>
  <si>
    <t>% TOTAL DE ASISTENCIA POR SESIÓN</t>
  </si>
  <si>
    <t>Dejo de formar parte de la comisión</t>
  </si>
  <si>
    <t>No formaba parte de la comisión</t>
  </si>
  <si>
    <t xml:space="preserve">Este mes no sesinó la Comisión </t>
  </si>
  <si>
    <t>JOSÉ HIRAM TORRES SALCEDO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</si>
</sst>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9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10"/>
      <name val="Century Gothic"/>
      <family val="2"/>
    </font>
    <font>
      <sz val="8"/>
      <color indexed="81"/>
      <name val="Tahoma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Century Gothic"/>
      <family val="2"/>
    </font>
    <font>
      <b/>
      <sz val="8"/>
      <name val="Century Gothic"/>
      <family val="2"/>
    </font>
    <font>
      <u/>
      <sz val="11"/>
      <color theme="10"/>
      <name val="Calibri"/>
      <family val="2"/>
    </font>
    <font>
      <u/>
      <sz val="8"/>
      <color theme="10"/>
      <name val="Century Gothic"/>
      <family val="2"/>
    </font>
    <font>
      <b/>
      <sz val="14"/>
      <color indexed="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3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 wrapText="1"/>
    </xf>
    <xf numFmtId="14" fontId="10" fillId="4" borderId="6" xfId="0" applyNumberFormat="1" applyFont="1" applyFill="1" applyBorder="1" applyAlignment="1">
      <alignment horizontal="center" vertical="center" wrapText="1"/>
    </xf>
    <xf numFmtId="1" fontId="9" fillId="0" borderId="6" xfId="0" applyNumberFormat="1" applyFont="1" applyBorder="1" applyAlignment="1">
      <alignment horizontal="center" vertical="center"/>
    </xf>
    <xf numFmtId="0" fontId="12" fillId="0" borderId="6" xfId="2" applyFont="1" applyFill="1" applyBorder="1" applyAlignment="1" applyProtection="1">
      <alignment horizontal="center" vertical="center" wrapText="1"/>
    </xf>
    <xf numFmtId="0" fontId="3" fillId="5" borderId="6" xfId="0" applyFont="1" applyFill="1" applyBorder="1" applyAlignment="1">
      <alignment horizontal="left" vertical="center"/>
    </xf>
    <xf numFmtId="0" fontId="10" fillId="4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2" fillId="0" borderId="7" xfId="2" applyFont="1" applyFill="1" applyBorder="1" applyAlignment="1" applyProtection="1">
      <alignment horizontal="center" vertical="center" wrapText="1"/>
    </xf>
    <xf numFmtId="0" fontId="12" fillId="0" borderId="8" xfId="2" applyFont="1" applyFill="1" applyBorder="1" applyAlignment="1" applyProtection="1">
      <alignment horizontal="center" vertical="center" wrapText="1"/>
    </xf>
    <xf numFmtId="0" fontId="12" fillId="0" borderId="9" xfId="2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INSPECCIÓN</a:t>
            </a:r>
            <a:r>
              <a:rPr lang="es-MX" sz="1000" baseline="0">
                <a:latin typeface="Century Gothic" pitchFamily="34" charset="0"/>
              </a:rPr>
              <a:t> Y VIGILANCIA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20942683775069876"/>
          <c:y val="1.7406997679009131E-2"/>
        </c:manualLayout>
      </c:layout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cat>
            <c:strRef>
              <c:f>'Inspección y Vigilancia'!$A$7:$A$15</c:f>
              <c:strCache>
                <c:ptCount val="9"/>
                <c:pt idx="0">
                  <c:v>ALEJANDRO PINEDA VALENZUELA</c:v>
                </c:pt>
                <c:pt idx="1">
                  <c:v>ERIKA EUGENIA FÉLIX ÁNGELES</c:v>
                </c:pt>
                <c:pt idx="2">
                  <c:v>XAVIER MARCONI MONTERO VILLANUEVA</c:v>
                </c:pt>
                <c:pt idx="3">
                  <c:v>FABIOLA RAQUEL GPE. LOYA HERNÁNDEZ</c:v>
                </c:pt>
                <c:pt idx="4">
                  <c:v>MARIO ALBERTO RODRÍGUEZ CARRILLO</c:v>
                </c:pt>
                <c:pt idx="5">
                  <c:v>ARMANDO GUZMÀN ESPARZA</c:v>
                </c:pt>
                <c:pt idx="6">
                  <c:v>JOSÉ LUIS TOSTADO BASTIDAS</c:v>
                </c:pt>
                <c:pt idx="7">
                  <c:v>GRACIELA DE OBALDÍA ESCALANTE</c:v>
                </c:pt>
                <c:pt idx="8">
                  <c:v>JOSÉ HIRAM TORRES SALCEDO</c:v>
                </c:pt>
              </c:strCache>
            </c:strRef>
          </c:cat>
          <c:val>
            <c:numRef>
              <c:f>'Inspección y Vigilancia'!$P$7:$P$15</c:f>
              <c:numCache>
                <c:formatCode>General</c:formatCode>
                <c:ptCount val="9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3</c:v>
                </c:pt>
                <c:pt idx="4">
                  <c:v>9</c:v>
                </c:pt>
                <c:pt idx="5">
                  <c:v>9</c:v>
                </c:pt>
                <c:pt idx="6">
                  <c:v>6</c:v>
                </c:pt>
                <c:pt idx="7">
                  <c:v>9</c:v>
                </c:pt>
                <c:pt idx="8">
                  <c:v>4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5929721815519895"/>
          <c:y val="0.19834768587810839"/>
          <c:w val="0.33803345592049927"/>
          <c:h val="0.7502289899712945"/>
        </c:manualLayout>
      </c:layout>
      <c:txPr>
        <a:bodyPr/>
        <a:lstStyle/>
        <a:p>
          <a:pPr rtl="0">
            <a:defRPr sz="8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</c:chart>
  <c:spPr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5"/>
  <c:chart>
    <c:title>
      <c:tx>
        <c:rich>
          <a:bodyPr/>
          <a:lstStyle/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INSPECCIÓN Y VIGILANCIA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27281443531349048"/>
          <c:y val="4.0100000692525574E-3"/>
        </c:manualLayout>
      </c:layout>
      <c:spPr>
        <a:noFill/>
        <a:ln w="25400">
          <a:noFill/>
        </a:ln>
      </c:spPr>
    </c:title>
    <c:plotArea>
      <c:layout/>
      <c:barChart>
        <c:barDir val="bar"/>
        <c:grouping val="clustered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5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6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7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8"/>
            <c:spPr>
              <a:solidFill>
                <a:schemeClr val="accent6"/>
              </a:solidFill>
              <a:ln>
                <a:solidFill>
                  <a:schemeClr val="tx1"/>
                </a:solidFill>
              </a:ln>
            </c:spPr>
          </c:dPt>
          <c:cat>
            <c:strRef>
              <c:f>'Inspección y Vigilancia'!$A$7:$A$15</c:f>
              <c:strCache>
                <c:ptCount val="9"/>
                <c:pt idx="0">
                  <c:v>ALEJANDRO PINEDA VALENZUELA</c:v>
                </c:pt>
                <c:pt idx="1">
                  <c:v>ERIKA EUGENIA FÉLIX ÁNGELES</c:v>
                </c:pt>
                <c:pt idx="2">
                  <c:v>XAVIER MARCONI MONTERO VILLANUEVA</c:v>
                </c:pt>
                <c:pt idx="3">
                  <c:v>FABIOLA RAQUEL GPE. LOYA HERNÁNDEZ</c:v>
                </c:pt>
                <c:pt idx="4">
                  <c:v>MARIO ALBERTO RODRÍGUEZ CARRILLO</c:v>
                </c:pt>
                <c:pt idx="5">
                  <c:v>ARMANDO GUZMÀN ESPARZA</c:v>
                </c:pt>
                <c:pt idx="6">
                  <c:v>JOSÉ LUIS TOSTADO BASTIDAS</c:v>
                </c:pt>
                <c:pt idx="7">
                  <c:v>GRACIELA DE OBALDÍA ESCALANTE</c:v>
                </c:pt>
                <c:pt idx="8">
                  <c:v>JOSÉ HIRAM TORRES SALCEDO</c:v>
                </c:pt>
              </c:strCache>
            </c:strRef>
          </c:cat>
          <c:val>
            <c:numRef>
              <c:f>'Inspección y Vigilancia'!$P$7:$P$15</c:f>
              <c:numCache>
                <c:formatCode>General</c:formatCode>
                <c:ptCount val="9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3</c:v>
                </c:pt>
                <c:pt idx="4">
                  <c:v>9</c:v>
                </c:pt>
                <c:pt idx="5">
                  <c:v>9</c:v>
                </c:pt>
                <c:pt idx="6">
                  <c:v>6</c:v>
                </c:pt>
                <c:pt idx="7">
                  <c:v>9</c:v>
                </c:pt>
                <c:pt idx="8">
                  <c:v>4</c:v>
                </c:pt>
              </c:numCache>
            </c:numRef>
          </c:val>
        </c:ser>
        <c:axId val="124578816"/>
        <c:axId val="124859136"/>
      </c:barChart>
      <c:catAx>
        <c:axId val="124578816"/>
        <c:scaling>
          <c:orientation val="minMax"/>
        </c:scaling>
        <c:axPos val="l"/>
        <c:numFmt formatCode="General" sourceLinked="1"/>
        <c:tickLblPos val="nextTo"/>
        <c:txPr>
          <a:bodyPr/>
          <a:lstStyle/>
          <a:p>
            <a:pPr>
              <a:defRPr sz="900"/>
            </a:pPr>
            <a:endParaRPr lang="es-MX"/>
          </a:p>
        </c:txPr>
        <c:crossAx val="124859136"/>
        <c:crosses val="autoZero"/>
        <c:auto val="1"/>
        <c:lblAlgn val="ctr"/>
        <c:lblOffset val="100"/>
        <c:tickLblSkip val="1"/>
      </c:catAx>
      <c:valAx>
        <c:axId val="124859136"/>
        <c:scaling>
          <c:orientation val="minMax"/>
          <c:max val="12"/>
          <c:min val="0"/>
        </c:scaling>
        <c:axPos val="b"/>
        <c:majorGridlines/>
        <c:numFmt formatCode="General" sourceLinked="1"/>
        <c:tickLblPos val="nextTo"/>
        <c:crossAx val="124578816"/>
        <c:crosses val="autoZero"/>
        <c:crossBetween val="between"/>
        <c:majorUnit val="1"/>
      </c:valAx>
    </c:plotArea>
    <c:plotVisOnly val="1"/>
    <c:dispBlanksAs val="gap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0"/>
  <c:chart>
    <c:title>
      <c:tx>
        <c:rich>
          <a:bodyPr/>
          <a:lstStyle/>
          <a:p>
            <a:pPr>
              <a:defRPr sz="1000">
                <a:latin typeface="Century Gothic" pitchFamily="34" charset="0"/>
              </a:defRPr>
            </a:pPr>
            <a:r>
              <a:rPr lang="es-MX" sz="1000">
                <a:latin typeface="Century Gothic" pitchFamily="34" charset="0"/>
              </a:rPr>
              <a:t>PORCENTAJE DE ASISTENCIA POR SESIÓN</a:t>
            </a:r>
          </a:p>
          <a:p>
            <a:pPr>
              <a:defRPr sz="1000">
                <a:latin typeface="Century Gothic" pitchFamily="34" charset="0"/>
              </a:defRPr>
            </a:pPr>
            <a:r>
              <a:rPr lang="es-MX" sz="1000">
                <a:latin typeface="Century Gothic" pitchFamily="34" charset="0"/>
              </a:rPr>
              <a:t>COMISIÓN EDILICIA</a:t>
            </a:r>
            <a:r>
              <a:rPr lang="es-MX" sz="1000" baseline="0">
                <a:latin typeface="Century Gothic" pitchFamily="34" charset="0"/>
              </a:rPr>
              <a:t> </a:t>
            </a:r>
            <a:r>
              <a:rPr lang="es-MX" sz="1000">
                <a:latin typeface="Century Gothic" pitchFamily="34" charset="0"/>
              </a:rPr>
              <a:t>DE INSPECCIÓN Y VIGILANCIA</a:t>
            </a:r>
          </a:p>
        </c:rich>
      </c:tx>
      <c:layout>
        <c:manualLayout>
          <c:xMode val="edge"/>
          <c:yMode val="edge"/>
          <c:x val="0.58297313338345269"/>
          <c:y val="2.3148086444650988E-2"/>
        </c:manualLayout>
      </c:layout>
      <c:spPr>
        <a:noFill/>
        <a:ln w="25400">
          <a:noFill/>
        </a:ln>
      </c:spPr>
    </c:title>
    <c:view3D>
      <c:depthPercent val="100"/>
      <c:rAngAx val="1"/>
    </c:view3D>
    <c:plotArea>
      <c:layout/>
      <c:bar3DChart>
        <c:barDir val="bar"/>
        <c:grouping val="clustered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88%</a:t>
                    </a:r>
                  </a:p>
                </c:rich>
              </c:tx>
              <c:showVal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88%</a:t>
                    </a:r>
                  </a:p>
                </c:rich>
              </c:tx>
              <c:showVal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88%</a:t>
                    </a:r>
                  </a:p>
                </c:rich>
              </c:tx>
              <c:showVal val="1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63%</a:t>
                    </a:r>
                  </a:p>
                </c:rich>
              </c:tx>
              <c:showVal val="1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63%</a:t>
                    </a:r>
                  </a:p>
                </c:rich>
              </c:tx>
              <c:showVal val="1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88%</a:t>
                    </a:r>
                  </a:p>
                </c:rich>
              </c:tx>
              <c:showVal val="1"/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87.5%</a:t>
                    </a:r>
                  </a:p>
                </c:rich>
              </c:tx>
              <c:showVal val="1"/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Val val="1"/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Val val="1"/>
            </c:dLbl>
            <c:dLbl>
              <c:idx val="1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latin typeface="Century Gothic" panose="020B0502020202020204" pitchFamily="34" charset="0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'Inspección y Vigilancia'!$D$6:$O$6</c:f>
              <c:strCache>
                <c:ptCount val="12"/>
                <c:pt idx="0">
                  <c:v>22/01/2016</c:v>
                </c:pt>
                <c:pt idx="1">
                  <c:v>25/02/2016</c:v>
                </c:pt>
                <c:pt idx="2">
                  <c:v>11/03/2016</c:v>
                </c:pt>
                <c:pt idx="3">
                  <c:v>26/04/2016</c:v>
                </c:pt>
                <c:pt idx="4">
                  <c:v>26/05/2016</c:v>
                </c:pt>
                <c:pt idx="5">
                  <c:v>28/06/2016</c:v>
                </c:pt>
                <c:pt idx="6">
                  <c:v>29/07/2016</c:v>
                </c:pt>
                <c:pt idx="7">
                  <c:v>Agosto</c:v>
                </c:pt>
                <c:pt idx="8">
                  <c:v>27/09/2016</c:v>
                </c:pt>
                <c:pt idx="9">
                  <c:v>25/10/2016</c:v>
                </c:pt>
                <c:pt idx="10">
                  <c:v>10/11/2016</c:v>
                </c:pt>
                <c:pt idx="11">
                  <c:v>Diciembre</c:v>
                </c:pt>
              </c:strCache>
            </c:strRef>
          </c:cat>
          <c:val>
            <c:numRef>
              <c:f>'Inspección y Vigilancia'!$D$16:$O$16</c:f>
              <c:numCache>
                <c:formatCode>0</c:formatCode>
                <c:ptCount val="12"/>
                <c:pt idx="0" formatCode="General">
                  <c:v>100</c:v>
                </c:pt>
                <c:pt idx="1">
                  <c:v>87.5</c:v>
                </c:pt>
                <c:pt idx="2">
                  <c:v>87.5</c:v>
                </c:pt>
                <c:pt idx="3">
                  <c:v>87.5</c:v>
                </c:pt>
                <c:pt idx="4">
                  <c:v>62.5</c:v>
                </c:pt>
                <c:pt idx="5">
                  <c:v>62.5</c:v>
                </c:pt>
                <c:pt idx="6">
                  <c:v>87.5</c:v>
                </c:pt>
                <c:pt idx="7" formatCode="General">
                  <c:v>0</c:v>
                </c:pt>
                <c:pt idx="8" formatCode="General">
                  <c:v>87.5</c:v>
                </c:pt>
                <c:pt idx="9" formatCode="General">
                  <c:v>75</c:v>
                </c:pt>
                <c:pt idx="10" formatCode="General">
                  <c:v>100</c:v>
                </c:pt>
                <c:pt idx="11">
                  <c:v>0</c:v>
                </c:pt>
              </c:numCache>
            </c:numRef>
          </c:val>
        </c:ser>
        <c:shape val="cylinder"/>
        <c:axId val="124892288"/>
        <c:axId val="124893824"/>
        <c:axId val="0"/>
      </c:bar3DChart>
      <c:catAx>
        <c:axId val="124892288"/>
        <c:scaling>
          <c:orientation val="minMax"/>
        </c:scaling>
        <c:axPos val="l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124893824"/>
        <c:crosses val="autoZero"/>
        <c:auto val="1"/>
        <c:lblAlgn val="ctr"/>
        <c:lblOffset val="100"/>
      </c:catAx>
      <c:valAx>
        <c:axId val="124893824"/>
        <c:scaling>
          <c:orientation val="minMax"/>
          <c:max val="100"/>
          <c:min val="50"/>
        </c:scaling>
        <c:axPos val="b"/>
        <c:majorGridlines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124892288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</c:chart>
  <c:spPr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20</xdr:row>
      <xdr:rowOff>0</xdr:rowOff>
    </xdr:from>
    <xdr:to>
      <xdr:col>5</xdr:col>
      <xdr:colOff>200025</xdr:colOff>
      <xdr:row>38</xdr:row>
      <xdr:rowOff>28575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219075</xdr:colOff>
      <xdr:row>18</xdr:row>
      <xdr:rowOff>0</xdr:rowOff>
    </xdr:from>
    <xdr:to>
      <xdr:col>15</xdr:col>
      <xdr:colOff>361950</xdr:colOff>
      <xdr:row>36</xdr:row>
      <xdr:rowOff>180975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171450</xdr:colOff>
      <xdr:row>38</xdr:row>
      <xdr:rowOff>161925</xdr:rowOff>
    </xdr:from>
    <xdr:to>
      <xdr:col>9</xdr:col>
      <xdr:colOff>314325</xdr:colOff>
      <xdr:row>61</xdr:row>
      <xdr:rowOff>57150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114300</xdr:colOff>
      <xdr:row>0</xdr:row>
      <xdr:rowOff>142875</xdr:rowOff>
    </xdr:from>
    <xdr:to>
      <xdr:col>1</xdr:col>
      <xdr:colOff>1019175</xdr:colOff>
      <xdr:row>3</xdr:row>
      <xdr:rowOff>161925</xdr:rowOff>
    </xdr:to>
    <xdr:pic>
      <xdr:nvPicPr>
        <xdr:cNvPr id="5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38450" y="142875"/>
          <a:ext cx="9048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495300</xdr:colOff>
      <xdr:row>0</xdr:row>
      <xdr:rowOff>142875</xdr:rowOff>
    </xdr:from>
    <xdr:to>
      <xdr:col>14</xdr:col>
      <xdr:colOff>485775</xdr:colOff>
      <xdr:row>3</xdr:row>
      <xdr:rowOff>161925</xdr:rowOff>
    </xdr:to>
    <xdr:pic>
      <xdr:nvPicPr>
        <xdr:cNvPr id="6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354175" y="142875"/>
          <a:ext cx="9048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://www.zapopan.gob.mx/wp-content/uploads/2016/07/COMISIONES-EDILICIAS-2015-2018-19-julio-16.docx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zapopan.gob.mx/wp-content/uploads/2016/07/COMISIONES-EDILICIAS-2015-2018-19-julio-16.docx" TargetMode="External"/><Relationship Id="rId1" Type="http://schemas.openxmlformats.org/officeDocument/2006/relationships/hyperlink" Target="http://www.zapopan.gob.mx/wp-content/uploads/2016/09/Inspecci&#243;n-y-Vigilancia-agosto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zapopan.gob.mx/wp-content/uploads/2017/01/Informaci&#243;n-diciembre-1.pdf" TargetMode="External"/><Relationship Id="rId4" Type="http://schemas.openxmlformats.org/officeDocument/2006/relationships/hyperlink" Target="http://www.zapopan.gob.mx/wp-content/uploads/2016/07/COMISIONES-EDILICIAS-2015-2018-19-julio-16.docx" TargetMode="Externa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SheetLayoutView="75" workbookViewId="0">
      <selection activeCell="A5" sqref="A5:A6"/>
    </sheetView>
  </sheetViews>
  <sheetFormatPr baseColWidth="10" defaultRowHeight="15"/>
  <cols>
    <col min="1" max="1" width="40.85546875" customWidth="1"/>
    <col min="2" max="2" width="15.5703125" customWidth="1"/>
    <col min="3" max="11" width="13.7109375" customWidth="1"/>
    <col min="12" max="12" width="14.28515625" customWidth="1"/>
    <col min="13" max="15" width="13.7109375" customWidth="1"/>
    <col min="16" max="17" width="15.7109375" customWidth="1"/>
  </cols>
  <sheetData>
    <row r="1" spans="1:17" ht="24.95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3"/>
    </row>
    <row r="2" spans="1:17" ht="24.95" customHeight="1">
      <c r="A2" s="24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6"/>
    </row>
    <row r="3" spans="1:17" ht="24.95" customHeight="1">
      <c r="A3" s="24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6"/>
    </row>
    <row r="4" spans="1:17" ht="24.95" customHeight="1">
      <c r="A4" s="24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6"/>
    </row>
    <row r="5" spans="1:17" ht="24.95" customHeight="1">
      <c r="A5" s="13" t="s">
        <v>4</v>
      </c>
      <c r="B5" s="13" t="s">
        <v>5</v>
      </c>
      <c r="C5" s="13" t="s">
        <v>6</v>
      </c>
      <c r="D5" s="14" t="s">
        <v>7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38.25">
      <c r="A6" s="13"/>
      <c r="B6" s="13"/>
      <c r="C6" s="13"/>
      <c r="D6" s="7">
        <v>42391</v>
      </c>
      <c r="E6" s="7">
        <v>42425</v>
      </c>
      <c r="F6" s="7">
        <v>42440</v>
      </c>
      <c r="G6" s="7">
        <v>42486</v>
      </c>
      <c r="H6" s="7">
        <v>42516</v>
      </c>
      <c r="I6" s="7">
        <v>42549</v>
      </c>
      <c r="J6" s="7">
        <v>42580</v>
      </c>
      <c r="K6" s="11" t="s">
        <v>8</v>
      </c>
      <c r="L6" s="7">
        <v>42640</v>
      </c>
      <c r="M6" s="7">
        <v>42668</v>
      </c>
      <c r="N6" s="7">
        <v>42684</v>
      </c>
      <c r="O6" s="11" t="s">
        <v>9</v>
      </c>
      <c r="P6" s="6" t="s">
        <v>10</v>
      </c>
      <c r="Q6" s="6" t="s">
        <v>11</v>
      </c>
    </row>
    <row r="7" spans="1:17" ht="36" customHeight="1">
      <c r="A7" s="10" t="s">
        <v>12</v>
      </c>
      <c r="B7" s="1" t="s">
        <v>13</v>
      </c>
      <c r="C7" s="1" t="s">
        <v>14</v>
      </c>
      <c r="D7" s="2">
        <v>1</v>
      </c>
      <c r="E7" s="2">
        <v>1</v>
      </c>
      <c r="F7" s="2">
        <v>1</v>
      </c>
      <c r="G7" s="2">
        <v>1</v>
      </c>
      <c r="H7" s="2">
        <v>1</v>
      </c>
      <c r="I7" s="2">
        <v>1</v>
      </c>
      <c r="J7" s="2">
        <v>1</v>
      </c>
      <c r="K7" s="18" t="s">
        <v>28</v>
      </c>
      <c r="L7" s="2">
        <v>1</v>
      </c>
      <c r="M7" s="2">
        <v>1</v>
      </c>
      <c r="N7" s="2">
        <v>1</v>
      </c>
      <c r="O7" s="18" t="s">
        <v>28</v>
      </c>
      <c r="P7" s="3">
        <f>SUM(D7:O7)</f>
        <v>10</v>
      </c>
      <c r="Q7" s="8">
        <f>(P7*100)/($P$7)</f>
        <v>100</v>
      </c>
    </row>
    <row r="8" spans="1:17" ht="36" customHeight="1">
      <c r="A8" s="10" t="s">
        <v>15</v>
      </c>
      <c r="B8" s="1" t="s">
        <v>16</v>
      </c>
      <c r="C8" s="1" t="s">
        <v>14</v>
      </c>
      <c r="D8" s="2">
        <v>1</v>
      </c>
      <c r="E8" s="2">
        <v>1</v>
      </c>
      <c r="F8" s="2">
        <v>1</v>
      </c>
      <c r="G8" s="2">
        <v>1</v>
      </c>
      <c r="H8" s="2">
        <v>1</v>
      </c>
      <c r="I8" s="2">
        <v>1</v>
      </c>
      <c r="J8" s="2">
        <v>1</v>
      </c>
      <c r="K8" s="19"/>
      <c r="L8" s="2">
        <v>0</v>
      </c>
      <c r="M8" s="2">
        <v>1</v>
      </c>
      <c r="N8" s="2">
        <v>1</v>
      </c>
      <c r="O8" s="19"/>
      <c r="P8" s="3">
        <f t="shared" ref="P8:P14" si="0">SUM(D8:O8)</f>
        <v>9</v>
      </c>
      <c r="Q8" s="8">
        <f>(P8*100)/($P$7)</f>
        <v>90</v>
      </c>
    </row>
    <row r="9" spans="1:17" ht="36" customHeight="1">
      <c r="A9" s="10" t="s">
        <v>17</v>
      </c>
      <c r="B9" s="1" t="s">
        <v>16</v>
      </c>
      <c r="C9" s="1" t="s">
        <v>18</v>
      </c>
      <c r="D9" s="2">
        <v>1</v>
      </c>
      <c r="E9" s="2">
        <v>1</v>
      </c>
      <c r="F9" s="2">
        <v>1</v>
      </c>
      <c r="G9" s="2">
        <v>1</v>
      </c>
      <c r="H9" s="2">
        <v>1</v>
      </c>
      <c r="I9" s="2">
        <v>0</v>
      </c>
      <c r="J9" s="2">
        <v>1</v>
      </c>
      <c r="K9" s="19"/>
      <c r="L9" s="2">
        <v>1</v>
      </c>
      <c r="M9" s="2">
        <v>0</v>
      </c>
      <c r="N9" s="2">
        <v>1</v>
      </c>
      <c r="O9" s="19"/>
      <c r="P9" s="3">
        <f t="shared" si="0"/>
        <v>8</v>
      </c>
      <c r="Q9" s="8">
        <f t="shared" ref="Q9:Q14" si="1">(P9*100)/($P$7)</f>
        <v>80</v>
      </c>
    </row>
    <row r="10" spans="1:17" ht="36" customHeight="1">
      <c r="A10" s="10" t="s">
        <v>19</v>
      </c>
      <c r="B10" s="1" t="s">
        <v>16</v>
      </c>
      <c r="C10" s="1" t="s">
        <v>20</v>
      </c>
      <c r="D10" s="2">
        <v>1</v>
      </c>
      <c r="E10" s="2">
        <v>1</v>
      </c>
      <c r="F10" s="2">
        <v>0</v>
      </c>
      <c r="G10" s="2">
        <v>0</v>
      </c>
      <c r="H10" s="2">
        <v>0</v>
      </c>
      <c r="I10" s="2">
        <v>1</v>
      </c>
      <c r="J10" s="9" t="s">
        <v>26</v>
      </c>
      <c r="K10" s="19"/>
      <c r="L10" s="9" t="s">
        <v>26</v>
      </c>
      <c r="M10" s="9" t="s">
        <v>26</v>
      </c>
      <c r="N10" s="9" t="s">
        <v>26</v>
      </c>
      <c r="O10" s="19"/>
      <c r="P10" s="3">
        <f t="shared" si="0"/>
        <v>3</v>
      </c>
      <c r="Q10" s="8">
        <f>(P10*100)/(6)</f>
        <v>50</v>
      </c>
    </row>
    <row r="11" spans="1:17" ht="36" customHeight="1">
      <c r="A11" s="10" t="s">
        <v>21</v>
      </c>
      <c r="B11" s="1" t="s">
        <v>16</v>
      </c>
      <c r="C11" s="1" t="s">
        <v>20</v>
      </c>
      <c r="D11" s="2">
        <v>1</v>
      </c>
      <c r="E11" s="2">
        <v>1</v>
      </c>
      <c r="F11" s="2">
        <v>1</v>
      </c>
      <c r="G11" s="2">
        <v>1</v>
      </c>
      <c r="H11" s="2">
        <v>0</v>
      </c>
      <c r="I11" s="2">
        <v>1</v>
      </c>
      <c r="J11" s="2">
        <v>1</v>
      </c>
      <c r="K11" s="19"/>
      <c r="L11" s="2">
        <v>1</v>
      </c>
      <c r="M11" s="2">
        <v>1</v>
      </c>
      <c r="N11" s="2">
        <v>1</v>
      </c>
      <c r="O11" s="19"/>
      <c r="P11" s="3">
        <f t="shared" si="0"/>
        <v>9</v>
      </c>
      <c r="Q11" s="8">
        <f t="shared" si="1"/>
        <v>90</v>
      </c>
    </row>
    <row r="12" spans="1:17" ht="36" customHeight="1">
      <c r="A12" s="10" t="s">
        <v>22</v>
      </c>
      <c r="B12" s="1" t="s">
        <v>16</v>
      </c>
      <c r="C12" s="1" t="s">
        <v>20</v>
      </c>
      <c r="D12" s="2">
        <v>1</v>
      </c>
      <c r="E12" s="2">
        <v>1</v>
      </c>
      <c r="F12" s="2">
        <v>1</v>
      </c>
      <c r="G12" s="2">
        <v>1</v>
      </c>
      <c r="H12" s="2">
        <v>1</v>
      </c>
      <c r="I12" s="2">
        <v>0</v>
      </c>
      <c r="J12" s="2">
        <v>1</v>
      </c>
      <c r="K12" s="19"/>
      <c r="L12" s="2">
        <v>1</v>
      </c>
      <c r="M12" s="2">
        <v>1</v>
      </c>
      <c r="N12" s="2">
        <v>1</v>
      </c>
      <c r="O12" s="19"/>
      <c r="P12" s="3">
        <f t="shared" si="0"/>
        <v>9</v>
      </c>
      <c r="Q12" s="8">
        <f t="shared" si="1"/>
        <v>90</v>
      </c>
    </row>
    <row r="13" spans="1:17" ht="36" customHeight="1">
      <c r="A13" s="10" t="s">
        <v>23</v>
      </c>
      <c r="B13" s="1" t="s">
        <v>16</v>
      </c>
      <c r="C13" s="1" t="s">
        <v>20</v>
      </c>
      <c r="D13" s="2">
        <v>1</v>
      </c>
      <c r="E13" s="2">
        <v>0</v>
      </c>
      <c r="F13" s="2">
        <v>1</v>
      </c>
      <c r="G13" s="2">
        <v>1</v>
      </c>
      <c r="H13" s="2">
        <v>0</v>
      </c>
      <c r="I13" s="2">
        <v>0</v>
      </c>
      <c r="J13" s="2">
        <v>1</v>
      </c>
      <c r="K13" s="19"/>
      <c r="L13" s="2">
        <v>1</v>
      </c>
      <c r="M13" s="2">
        <v>0</v>
      </c>
      <c r="N13" s="2">
        <v>1</v>
      </c>
      <c r="O13" s="19"/>
      <c r="P13" s="3">
        <f t="shared" si="0"/>
        <v>6</v>
      </c>
      <c r="Q13" s="8">
        <f t="shared" si="1"/>
        <v>60</v>
      </c>
    </row>
    <row r="14" spans="1:17" ht="36" customHeight="1">
      <c r="A14" s="10" t="s">
        <v>24</v>
      </c>
      <c r="B14" s="1" t="s">
        <v>16</v>
      </c>
      <c r="C14" s="1" t="s">
        <v>20</v>
      </c>
      <c r="D14" s="2">
        <v>1</v>
      </c>
      <c r="E14" s="2">
        <v>1</v>
      </c>
      <c r="F14" s="2">
        <v>1</v>
      </c>
      <c r="G14" s="2">
        <v>1</v>
      </c>
      <c r="H14" s="2">
        <v>1</v>
      </c>
      <c r="I14" s="2">
        <v>1</v>
      </c>
      <c r="J14" s="2">
        <v>0</v>
      </c>
      <c r="K14" s="19"/>
      <c r="L14" s="2">
        <v>1</v>
      </c>
      <c r="M14" s="2">
        <v>1</v>
      </c>
      <c r="N14" s="2">
        <v>1</v>
      </c>
      <c r="O14" s="19"/>
      <c r="P14" s="3">
        <f t="shared" si="0"/>
        <v>9</v>
      </c>
      <c r="Q14" s="8">
        <f t="shared" si="1"/>
        <v>90</v>
      </c>
    </row>
    <row r="15" spans="1:17" ht="36" customHeight="1">
      <c r="A15" s="10" t="s">
        <v>29</v>
      </c>
      <c r="B15" s="1" t="s">
        <v>16</v>
      </c>
      <c r="C15" s="1" t="s">
        <v>20</v>
      </c>
      <c r="D15" s="15" t="s">
        <v>27</v>
      </c>
      <c r="E15" s="16"/>
      <c r="F15" s="16"/>
      <c r="G15" s="16"/>
      <c r="H15" s="16"/>
      <c r="I15" s="17"/>
      <c r="J15" s="2">
        <v>1</v>
      </c>
      <c r="K15" s="20"/>
      <c r="L15" s="2">
        <v>1</v>
      </c>
      <c r="M15" s="2">
        <v>1</v>
      </c>
      <c r="N15" s="2">
        <v>1</v>
      </c>
      <c r="O15" s="20"/>
      <c r="P15" s="3">
        <f>SUM(D15:O15)</f>
        <v>4</v>
      </c>
      <c r="Q15" s="8">
        <f>(P15*100)/(4)</f>
        <v>100</v>
      </c>
    </row>
    <row r="16" spans="1:17" ht="24.95" customHeight="1">
      <c r="A16" s="12" t="s">
        <v>25</v>
      </c>
      <c r="B16" s="12"/>
      <c r="C16" s="12"/>
      <c r="D16" s="2">
        <f t="shared" ref="D16:O16" si="2">SUM(D7:D14)/8*100</f>
        <v>100</v>
      </c>
      <c r="E16" s="4">
        <f t="shared" si="2"/>
        <v>87.5</v>
      </c>
      <c r="F16" s="4">
        <f>SUM(F7:F14)/8*100</f>
        <v>87.5</v>
      </c>
      <c r="G16" s="4">
        <f t="shared" si="2"/>
        <v>87.5</v>
      </c>
      <c r="H16" s="4">
        <f t="shared" si="2"/>
        <v>62.5</v>
      </c>
      <c r="I16" s="4">
        <f>SUM(I7:I14)/8*100</f>
        <v>62.5</v>
      </c>
      <c r="J16" s="4">
        <f>SUM(J7:J15)/8*100</f>
        <v>87.5</v>
      </c>
      <c r="K16" s="2">
        <f t="shared" si="2"/>
        <v>0</v>
      </c>
      <c r="L16" s="2">
        <f>SUM(L7:L15)/8*100</f>
        <v>87.5</v>
      </c>
      <c r="M16" s="2">
        <f>SUM(M7:M15)/8*100</f>
        <v>75</v>
      </c>
      <c r="N16" s="2">
        <f>SUM(N7:N15)/8*100</f>
        <v>100</v>
      </c>
      <c r="O16" s="4">
        <f t="shared" si="2"/>
        <v>0</v>
      </c>
      <c r="P16" s="5"/>
      <c r="Q16" s="8"/>
    </row>
  </sheetData>
  <mergeCells count="12">
    <mergeCell ref="A16:C16"/>
    <mergeCell ref="A1:Q1"/>
    <mergeCell ref="A2:Q2"/>
    <mergeCell ref="A3:Q3"/>
    <mergeCell ref="A4:Q4"/>
    <mergeCell ref="A5:A6"/>
    <mergeCell ref="B5:B6"/>
    <mergeCell ref="C5:C6"/>
    <mergeCell ref="D5:Q5"/>
    <mergeCell ref="D15:I15"/>
    <mergeCell ref="K7:K15"/>
    <mergeCell ref="O7:O15"/>
  </mergeCells>
  <hyperlinks>
    <hyperlink ref="K7:K14" r:id="rId1" display="Este mes no sesinó la comosión "/>
    <hyperlink ref="J10" r:id="rId2"/>
    <hyperlink ref="L10:M10" r:id="rId3" display="Dejo de formar parte de la comisión"/>
    <hyperlink ref="N10" r:id="rId4"/>
    <hyperlink ref="O7:O15" r:id="rId5" display="Este mes no sesinó la Comisión "/>
  </hyperlinks>
  <pageMargins left="0.7" right="0.7" top="0.75" bottom="0.75" header="0.3" footer="0.3"/>
  <pageSetup paperSize="5" scale="47" orientation="landscape" r:id="rId6"/>
  <drawing r:id="rId7"/>
  <legacy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Inspección y Vigilancia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scisneros</cp:lastModifiedBy>
  <dcterms:created xsi:type="dcterms:W3CDTF">2016-03-09T19:23:35Z</dcterms:created>
  <dcterms:modified xsi:type="dcterms:W3CDTF">2017-02-23T20:05:10Z</dcterms:modified>
</cp:coreProperties>
</file>