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Juventud y Deportes" sheetId="1" r:id="rId1"/>
  </sheets>
  <calcPr calcId="125725"/>
</workbook>
</file>

<file path=xl/calcChain.xml><?xml version="1.0" encoding="utf-8"?>
<calcChain xmlns="http://schemas.openxmlformats.org/spreadsheetml/2006/main">
  <c r="O8" i="1"/>
  <c r="O9"/>
  <c r="O10"/>
  <c r="O11"/>
  <c r="O12"/>
  <c r="O13"/>
  <c r="O14"/>
  <c r="D15"/>
  <c r="E15"/>
  <c r="F15"/>
  <c r="G15"/>
  <c r="I15"/>
  <c r="O7"/>
  <c r="K15"/>
  <c r="L15"/>
  <c r="M15"/>
  <c r="N15"/>
  <c r="P14" l="1"/>
  <c r="P9"/>
  <c r="P8"/>
  <c r="P12"/>
  <c r="P10"/>
  <c r="P7"/>
  <c r="P13"/>
  <c r="P11"/>
  <c r="P15" l="1"/>
</calcChain>
</file>

<file path=xl/comments1.xml><?xml version="1.0" encoding="utf-8"?>
<comments xmlns="http://schemas.openxmlformats.org/spreadsheetml/2006/main">
  <authors>
    <author>Rocio Selene Aceves Ramirez</author>
    <author>Jose Flores Trejo</author>
    <author>smarquez</author>
  </authors>
  <commentList>
    <comment ref="E11" authorId="0">
      <text>
        <r>
          <rPr>
            <sz val="9"/>
            <color indexed="81"/>
            <rFont val="Tahoma"/>
            <family val="2"/>
          </rPr>
          <t>Inasistencia Justificada</t>
        </r>
      </text>
    </comment>
    <comment ref="K11" authorId="1">
      <text>
        <r>
          <rPr>
            <sz val="9"/>
            <color indexed="81"/>
            <rFont val="Tahoma"/>
            <family val="2"/>
          </rPr>
          <t xml:space="preserve">JUSTIFICADA
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
Inasistencia Justificada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 xml:space="preserve">JUSTIFICADA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" authorId="2">
      <text>
        <r>
          <rPr>
            <sz val="9"/>
            <color indexed="81"/>
            <rFont val="Tahoma"/>
            <charset val="1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<sst xmlns="http://schemas.openxmlformats.org/spreadsheetml/2006/main" count="39" uniqueCount="29">
  <si>
    <t>% TOTAL DE ASISTENCIA POR SESIÓN</t>
  </si>
  <si>
    <t>PVEM</t>
  </si>
  <si>
    <t>Integrante</t>
  </si>
  <si>
    <t>MICHELLE LEAÑO ACEVES</t>
  </si>
  <si>
    <t>PAN</t>
  </si>
  <si>
    <t xml:space="preserve">ERIKA EUGENIA FÉLIX ÁNGELES </t>
  </si>
  <si>
    <t>PRI</t>
  </si>
  <si>
    <t>SALVADOR RIZO CASTELO</t>
  </si>
  <si>
    <t>PMC</t>
  </si>
  <si>
    <t>OSCAR JAVIER RAMÍREZ CASTELLANOS</t>
  </si>
  <si>
    <t>ANA LIDIA SANDOVAL GARCÍA</t>
  </si>
  <si>
    <t>ESTEBAN ESTRADA RAMÍREZ</t>
  </si>
  <si>
    <t>LAURA GABRIELA CÁRDENAS RODRÍGUEZ</t>
  </si>
  <si>
    <t>Presidente</t>
  </si>
  <si>
    <t>JOSÉ FLORES TREJO</t>
  </si>
  <si>
    <t>Porcentaje de Asistencia por regidor</t>
  </si>
  <si>
    <t>Total de asistencias</t>
  </si>
  <si>
    <t>Diciembre</t>
  </si>
  <si>
    <t>ASISTENCIA</t>
  </si>
  <si>
    <t>FRACCIÓN PARTIDISTA</t>
  </si>
  <si>
    <t>CARGO</t>
  </si>
  <si>
    <t>NOMBRE DE REGIDOR (A)</t>
  </si>
  <si>
    <t>COMISIÓN EDILICIA DE JUVENTUD Y DEPORTES</t>
  </si>
  <si>
    <t>ESTADÍSTICA DE ASISTENCIA COMISIONES EDILICIAS 2016</t>
  </si>
  <si>
    <t>DIRECCIÓN DE TRANSPARENCIA Y BUENAS PRÁCTICAS</t>
  </si>
  <si>
    <t>AYUNTAMIENTO DE ZAPOPAN, JALISCO</t>
  </si>
  <si>
    <t>Sesión Cancelada</t>
  </si>
  <si>
    <t>Sesión cancelada por falta de quorum</t>
  </si>
  <si>
    <t>Este mes no sesionó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</si>
</sst>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entury Gothic"/>
      <family val="2"/>
    </font>
    <font>
      <u/>
      <sz val="8"/>
      <color theme="10"/>
      <name val="Century Gothic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JUVENTUD Y DEPORTES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656"/>
          <c:y val="4.0101164511007455E-3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8D2-455E-8504-3916CB477D04}"/>
              </c:ext>
            </c:extLst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D2-455E-8504-3916CB477D04}"/>
              </c:ext>
            </c:extLst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8D2-455E-8504-3916CB477D04}"/>
              </c:ext>
            </c:extLst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D2-455E-8504-3916CB477D04}"/>
              </c:ext>
            </c:extLst>
          </c:dPt>
          <c:dPt>
            <c:idx val="4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8D2-455E-8504-3916CB477D04}"/>
              </c:ext>
            </c:extLst>
          </c:dPt>
          <c:dPt>
            <c:idx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8D2-455E-8504-3916CB477D04}"/>
              </c:ext>
            </c:extLst>
          </c:dPt>
          <c:dPt>
            <c:idx val="6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8D2-455E-8504-3916CB477D04}"/>
              </c:ext>
            </c:extLst>
          </c:dPt>
          <c:dPt>
            <c:idx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8D2-455E-8504-3916CB477D04}"/>
              </c:ext>
            </c:extLst>
          </c:dPt>
          <c:cat>
            <c:strRef>
              <c:f>'Juventud y Deportes'!$A$7:$A$14</c:f>
              <c:strCache>
                <c:ptCount val="8"/>
                <c:pt idx="0">
                  <c:v>JOSÉ FLORES TREJO</c:v>
                </c:pt>
                <c:pt idx="1">
                  <c:v>LAURA GABRIELA CÁRDENAS RODRÍGUEZ</c:v>
                </c:pt>
                <c:pt idx="2">
                  <c:v>ESTEBAN ESTRADA RAMÍREZ</c:v>
                </c:pt>
                <c:pt idx="3">
                  <c:v>ANA LIDIA SANDOVAL GARCÍA</c:v>
                </c:pt>
                <c:pt idx="4">
                  <c:v>OSCAR JAVIER RAMÍREZ CASTELLANOS</c:v>
                </c:pt>
                <c:pt idx="5">
                  <c:v>SALVADOR RIZO CASTELO</c:v>
                </c:pt>
                <c:pt idx="6">
                  <c:v>ERIKA EUGENIA FÉLIX ÁNGELES </c:v>
                </c:pt>
                <c:pt idx="7">
                  <c:v>MICHELLE LEAÑO ACEVES</c:v>
                </c:pt>
              </c:strCache>
            </c:strRef>
          </c:cat>
          <c:val>
            <c:numRef>
              <c:f>'Juventud y Deportes'!$O$7:$O$14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8D2-455E-8504-3916CB477D04}"/>
            </c:ext>
          </c:extLst>
        </c:ser>
        <c:dLbls/>
        <c:axId val="44897792"/>
        <c:axId val="44899328"/>
      </c:barChart>
      <c:catAx>
        <c:axId val="44897792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lang="es-ES" sz="900"/>
            </a:pPr>
            <a:endParaRPr lang="es-MX"/>
          </a:p>
        </c:txPr>
        <c:crossAx val="44899328"/>
        <c:crosses val="autoZero"/>
        <c:auto val="1"/>
        <c:lblAlgn val="ctr"/>
        <c:lblOffset val="100"/>
        <c:tickLblSkip val="1"/>
      </c:catAx>
      <c:valAx>
        <c:axId val="44899328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4897792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EDILICIA DE JUVENTUD</a:t>
            </a:r>
            <a:r>
              <a:rPr lang="es-MX" sz="1000" baseline="0">
                <a:latin typeface="Century Gothic" pitchFamily="34" charset="0"/>
              </a:rPr>
              <a:t> Y DEPORTES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'Juventud y Deportes'!$A$7:$A$14</c:f>
              <c:strCache>
                <c:ptCount val="8"/>
                <c:pt idx="0">
                  <c:v>JOSÉ FLORES TREJO</c:v>
                </c:pt>
                <c:pt idx="1">
                  <c:v>LAURA GABRIELA CÁRDENAS RODRÍGUEZ</c:v>
                </c:pt>
                <c:pt idx="2">
                  <c:v>ESTEBAN ESTRADA RAMÍREZ</c:v>
                </c:pt>
                <c:pt idx="3">
                  <c:v>ANA LIDIA SANDOVAL GARCÍA</c:v>
                </c:pt>
                <c:pt idx="4">
                  <c:v>OSCAR JAVIER RAMÍREZ CASTELLANOS</c:v>
                </c:pt>
                <c:pt idx="5">
                  <c:v>SALVADOR RIZO CASTELO</c:v>
                </c:pt>
                <c:pt idx="6">
                  <c:v>ERIKA EUGENIA FÉLIX ÁNGELES </c:v>
                </c:pt>
                <c:pt idx="7">
                  <c:v>MICHELLE LEAÑO ACEVES</c:v>
                </c:pt>
              </c:strCache>
            </c:strRef>
          </c:cat>
          <c:val>
            <c:numRef>
              <c:f>'Juventud y Deportes'!$P$7:$P$14</c:f>
              <c:numCache>
                <c:formatCode>0</c:formatCode>
                <c:ptCount val="8"/>
                <c:pt idx="0">
                  <c:v>100</c:v>
                </c:pt>
                <c:pt idx="1">
                  <c:v>87.5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75</c:v>
                </c:pt>
                <c:pt idx="6">
                  <c:v>62.5</c:v>
                </c:pt>
                <c:pt idx="7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D-4628-AD5A-BCC5AAD4182A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298"/>
          <c:w val="0.43888886357207452"/>
          <c:h val="0.68476232137649451"/>
        </c:manualLayout>
      </c:layout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 lang="es-ES"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>
              <a:defRPr lang="es-ES">
                <a:latin typeface="Century Gothic" pitchFamily="34" charset="0"/>
              </a:defRPr>
            </a:pPr>
            <a:r>
              <a:rPr lang="es-MX" sz="1000" baseline="0">
                <a:latin typeface="Century Gothic" pitchFamily="34" charset="0"/>
              </a:rPr>
              <a:t>COMISIÓN EDILICIA DE JUVENTUD Y DEPORTES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441087474965256"/>
          <c:y val="3.7037192515529949E-2"/>
        </c:manualLayout>
      </c:layout>
    </c:title>
    <c:view3D>
      <c:rotY val="10"/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>
                <c:manualLayout>
                  <c:x val="-3.4135666219760288E-2"/>
                  <c:y val="9.9523816276145023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7439693742496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884025262874091E-2"/>
                  <c:y val="-5.428634508205249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57111502365258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88402526287409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571115023652584E-2"/>
                  <c:y val="-1.08574827421785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448576458981841E-2"/>
                  <c:y val="-5.42863450820525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196935502095651E-2"/>
                  <c:y val="-2.71431725410262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'Juventud y Deportes'!$D$6:$N$6</c:f>
              <c:strCache>
                <c:ptCount val="11"/>
                <c:pt idx="0">
                  <c:v>26/01/2016</c:v>
                </c:pt>
                <c:pt idx="1">
                  <c:v>24/02/2016</c:v>
                </c:pt>
                <c:pt idx="2">
                  <c:v>26/04/2016</c:v>
                </c:pt>
                <c:pt idx="3">
                  <c:v>23/05/2016</c:v>
                </c:pt>
                <c:pt idx="4">
                  <c:v>28/06/2016</c:v>
                </c:pt>
                <c:pt idx="5">
                  <c:v>08/07/2016</c:v>
                </c:pt>
                <c:pt idx="6">
                  <c:v>29/08/2016</c:v>
                </c:pt>
                <c:pt idx="7">
                  <c:v>26/09/2016</c:v>
                </c:pt>
                <c:pt idx="8">
                  <c:v>24/10/2016</c:v>
                </c:pt>
                <c:pt idx="9">
                  <c:v>23/11/2016</c:v>
                </c:pt>
                <c:pt idx="10">
                  <c:v>Diciembre</c:v>
                </c:pt>
              </c:strCache>
            </c:strRef>
          </c:cat>
          <c:val>
            <c:numRef>
              <c:f>'Juventud y Deportes'!$D$15:$N$15</c:f>
              <c:numCache>
                <c:formatCode>General</c:formatCode>
                <c:ptCount val="11"/>
                <c:pt idx="0">
                  <c:v>100</c:v>
                </c:pt>
                <c:pt idx="1">
                  <c:v>75</c:v>
                </c:pt>
                <c:pt idx="2">
                  <c:v>100</c:v>
                </c:pt>
                <c:pt idx="3">
                  <c:v>75</c:v>
                </c:pt>
                <c:pt idx="5">
                  <c:v>75</c:v>
                </c:pt>
                <c:pt idx="7">
                  <c:v>75</c:v>
                </c:pt>
                <c:pt idx="8" formatCode="0">
                  <c:v>87.5</c:v>
                </c:pt>
                <c:pt idx="9" formatCode="0">
                  <c:v>87.5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57-4ECE-B918-7A775C64DC41}"/>
            </c:ext>
          </c:extLst>
        </c:ser>
        <c:dLbls>
          <c:showVal val="1"/>
        </c:dLbls>
        <c:shape val="cylinder"/>
        <c:axId val="45324544"/>
        <c:axId val="45346816"/>
        <c:axId val="0"/>
      </c:bar3DChart>
      <c:catAx>
        <c:axId val="45324544"/>
        <c:scaling>
          <c:orientation val="minMax"/>
        </c:scaling>
        <c:axPos val="l"/>
        <c:numFmt formatCode="General" sourceLinked="0"/>
        <c:maj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45346816"/>
        <c:crosses val="autoZero"/>
        <c:auto val="1"/>
        <c:lblAlgn val="ctr"/>
        <c:lblOffset val="100"/>
      </c:catAx>
      <c:valAx>
        <c:axId val="45346816"/>
        <c:scaling>
          <c:orientation val="minMax"/>
          <c:max val="100"/>
          <c:min val="50"/>
        </c:scaling>
        <c:axPos val="b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45324544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465665</xdr:colOff>
      <xdr:row>15</xdr:row>
      <xdr:rowOff>144725</xdr:rowOff>
    </xdr:from>
    <xdr:to>
      <xdr:col>14</xdr:col>
      <xdr:colOff>0</xdr:colOff>
      <xdr:row>32</xdr:row>
      <xdr:rowOff>158749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1054100</xdr:colOff>
      <xdr:row>0</xdr:row>
      <xdr:rowOff>254000</xdr:rowOff>
    </xdr:from>
    <xdr:to>
      <xdr:col>2</xdr:col>
      <xdr:colOff>825500</xdr:colOff>
      <xdr:row>3</xdr:row>
      <xdr:rowOff>222250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3784600" y="254000"/>
          <a:ext cx="967317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65882</xdr:rowOff>
    </xdr:from>
    <xdr:to>
      <xdr:col>2</xdr:col>
      <xdr:colOff>1071562</xdr:colOff>
      <xdr:row>32</xdr:row>
      <xdr:rowOff>170657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1846792</xdr:colOff>
      <xdr:row>35</xdr:row>
      <xdr:rowOff>9524</xdr:rowOff>
    </xdr:from>
    <xdr:to>
      <xdr:col>10</xdr:col>
      <xdr:colOff>58209</xdr:colOff>
      <xdr:row>59</xdr:row>
      <xdr:rowOff>116417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84666</xdr:colOff>
      <xdr:row>0</xdr:row>
      <xdr:rowOff>232833</xdr:rowOff>
    </xdr:from>
    <xdr:to>
      <xdr:col>13</xdr:col>
      <xdr:colOff>141816</xdr:colOff>
      <xdr:row>3</xdr:row>
      <xdr:rowOff>201083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3366749" y="232833"/>
          <a:ext cx="967317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7/02/Diciembre-2016.pd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zapopan.gob.mx/wp-content/uploads/2016/11/Acta-29-de-agosto-2016-1.pdf" TargetMode="External"/><Relationship Id="rId1" Type="http://schemas.openxmlformats.org/officeDocument/2006/relationships/hyperlink" Target="http://www.zapopan.gob.mx/wp-content/uploads/2016/08/Acta-de-la-Sesi&#243;n-del-28-de-Junio-2016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topLeftCell="C1" zoomScale="90" zoomScaleNormal="90" workbookViewId="0">
      <selection activeCell="P18" sqref="P18"/>
    </sheetView>
  </sheetViews>
  <sheetFormatPr baseColWidth="10" defaultColWidth="11.42578125" defaultRowHeight="15"/>
  <cols>
    <col min="1" max="1" width="41" customWidth="1"/>
    <col min="2" max="2" width="17.85546875" customWidth="1"/>
    <col min="3" max="3" width="17.42578125" customWidth="1"/>
    <col min="4" max="15" width="13.7109375" customWidth="1"/>
    <col min="16" max="16" width="22.7109375" customWidth="1"/>
  </cols>
  <sheetData>
    <row r="1" spans="1:16" ht="27" customHeight="1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28.5" customHeight="1">
      <c r="A2" s="19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29.25" customHeight="1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1:16" ht="27" customHeight="1">
      <c r="A4" s="22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21.75" customHeight="1">
      <c r="A5" s="15" t="s">
        <v>21</v>
      </c>
      <c r="B5" s="15" t="s">
        <v>20</v>
      </c>
      <c r="C5" s="15" t="s">
        <v>19</v>
      </c>
      <c r="D5" s="15" t="s">
        <v>18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56.25" customHeight="1">
      <c r="A6" s="15"/>
      <c r="B6" s="15"/>
      <c r="C6" s="15"/>
      <c r="D6" s="10">
        <v>42395</v>
      </c>
      <c r="E6" s="10">
        <v>42424</v>
      </c>
      <c r="F6" s="10">
        <v>42486</v>
      </c>
      <c r="G6" s="10">
        <v>42513</v>
      </c>
      <c r="H6" s="10">
        <v>42549</v>
      </c>
      <c r="I6" s="10">
        <v>42559</v>
      </c>
      <c r="J6" s="10">
        <v>42611</v>
      </c>
      <c r="K6" s="10">
        <v>42639</v>
      </c>
      <c r="L6" s="10">
        <v>42667</v>
      </c>
      <c r="M6" s="10">
        <v>42697</v>
      </c>
      <c r="N6" s="11" t="s">
        <v>17</v>
      </c>
      <c r="O6" s="12" t="s">
        <v>16</v>
      </c>
      <c r="P6" s="12" t="s">
        <v>15</v>
      </c>
    </row>
    <row r="7" spans="1:16" ht="24.95" customHeight="1">
      <c r="A7" s="7" t="s">
        <v>14</v>
      </c>
      <c r="B7" s="5" t="s">
        <v>13</v>
      </c>
      <c r="C7" s="5" t="s">
        <v>1</v>
      </c>
      <c r="D7" s="5">
        <v>1</v>
      </c>
      <c r="E7" s="5">
        <v>1</v>
      </c>
      <c r="F7" s="5">
        <v>1</v>
      </c>
      <c r="G7" s="5">
        <v>1</v>
      </c>
      <c r="H7" s="25" t="s">
        <v>26</v>
      </c>
      <c r="I7" s="5">
        <v>1</v>
      </c>
      <c r="J7" s="25" t="s">
        <v>27</v>
      </c>
      <c r="K7" s="5">
        <v>1</v>
      </c>
      <c r="L7" s="5">
        <v>1</v>
      </c>
      <c r="M7" s="5">
        <v>1</v>
      </c>
      <c r="N7" s="28" t="s">
        <v>28</v>
      </c>
      <c r="O7" s="6">
        <f t="shared" ref="O7:O14" si="0">SUM(D7:N7)</f>
        <v>8</v>
      </c>
      <c r="P7" s="8">
        <f>(O7*100)/($O$7)</f>
        <v>100</v>
      </c>
    </row>
    <row r="8" spans="1:16" ht="24.95" customHeight="1">
      <c r="A8" s="7" t="s">
        <v>12</v>
      </c>
      <c r="B8" s="5" t="s">
        <v>2</v>
      </c>
      <c r="C8" s="5" t="s">
        <v>8</v>
      </c>
      <c r="D8" s="5">
        <v>1</v>
      </c>
      <c r="E8" s="5">
        <v>1</v>
      </c>
      <c r="F8" s="5">
        <v>1</v>
      </c>
      <c r="G8" s="5">
        <v>0</v>
      </c>
      <c r="H8" s="26"/>
      <c r="I8" s="5">
        <v>1</v>
      </c>
      <c r="J8" s="26"/>
      <c r="K8" s="5">
        <v>1</v>
      </c>
      <c r="L8" s="5">
        <v>1</v>
      </c>
      <c r="M8" s="5">
        <v>1</v>
      </c>
      <c r="N8" s="29"/>
      <c r="O8" s="6">
        <f t="shared" si="0"/>
        <v>7</v>
      </c>
      <c r="P8" s="8">
        <f t="shared" ref="P8:P14" si="1">(O8*100)/($O$7)</f>
        <v>87.5</v>
      </c>
    </row>
    <row r="9" spans="1:16" ht="24.95" customHeight="1">
      <c r="A9" s="7" t="s">
        <v>11</v>
      </c>
      <c r="B9" s="5" t="s">
        <v>2</v>
      </c>
      <c r="C9" s="5" t="s">
        <v>8</v>
      </c>
      <c r="D9" s="5">
        <v>1</v>
      </c>
      <c r="E9" s="5">
        <v>1</v>
      </c>
      <c r="F9" s="5">
        <v>1</v>
      </c>
      <c r="G9" s="5">
        <v>1</v>
      </c>
      <c r="H9" s="26"/>
      <c r="I9" s="5">
        <v>1</v>
      </c>
      <c r="J9" s="26"/>
      <c r="K9" s="5">
        <v>1</v>
      </c>
      <c r="L9" s="5">
        <v>1</v>
      </c>
      <c r="M9" s="5">
        <v>1</v>
      </c>
      <c r="N9" s="29"/>
      <c r="O9" s="6">
        <f t="shared" si="0"/>
        <v>8</v>
      </c>
      <c r="P9" s="8">
        <f t="shared" si="1"/>
        <v>100</v>
      </c>
    </row>
    <row r="10" spans="1:16" ht="24.95" customHeight="1">
      <c r="A10" s="7" t="s">
        <v>10</v>
      </c>
      <c r="B10" s="5" t="s">
        <v>2</v>
      </c>
      <c r="C10" s="5" t="s">
        <v>8</v>
      </c>
      <c r="D10" s="5">
        <v>1</v>
      </c>
      <c r="E10" s="5">
        <v>1</v>
      </c>
      <c r="F10" s="5">
        <v>1</v>
      </c>
      <c r="G10" s="5">
        <v>1</v>
      </c>
      <c r="H10" s="26"/>
      <c r="I10" s="5">
        <v>1</v>
      </c>
      <c r="J10" s="26"/>
      <c r="K10" s="5">
        <v>1</v>
      </c>
      <c r="L10" s="5">
        <v>1</v>
      </c>
      <c r="M10" s="5">
        <v>1</v>
      </c>
      <c r="N10" s="29"/>
      <c r="O10" s="6">
        <f t="shared" si="0"/>
        <v>8</v>
      </c>
      <c r="P10" s="8">
        <f t="shared" si="1"/>
        <v>100</v>
      </c>
    </row>
    <row r="11" spans="1:16" ht="24.95" customHeight="1">
      <c r="A11" s="7" t="s">
        <v>9</v>
      </c>
      <c r="B11" s="5" t="s">
        <v>2</v>
      </c>
      <c r="C11" s="5" t="s">
        <v>8</v>
      </c>
      <c r="D11" s="5">
        <v>1</v>
      </c>
      <c r="E11" s="5">
        <v>0</v>
      </c>
      <c r="F11" s="5">
        <v>1</v>
      </c>
      <c r="G11" s="5">
        <v>1</v>
      </c>
      <c r="H11" s="26"/>
      <c r="I11" s="5">
        <v>1</v>
      </c>
      <c r="J11" s="26"/>
      <c r="K11" s="5">
        <v>0</v>
      </c>
      <c r="L11" s="5">
        <v>1</v>
      </c>
      <c r="M11" s="5">
        <v>1</v>
      </c>
      <c r="N11" s="29"/>
      <c r="O11" s="6">
        <f t="shared" si="0"/>
        <v>6</v>
      </c>
      <c r="P11" s="8">
        <f t="shared" si="1"/>
        <v>75</v>
      </c>
    </row>
    <row r="12" spans="1:16" ht="24.95" customHeight="1">
      <c r="A12" s="7" t="s">
        <v>7</v>
      </c>
      <c r="B12" s="5" t="s">
        <v>2</v>
      </c>
      <c r="C12" s="5" t="s">
        <v>6</v>
      </c>
      <c r="D12" s="5">
        <v>1</v>
      </c>
      <c r="E12" s="5">
        <v>0</v>
      </c>
      <c r="F12" s="5">
        <v>1</v>
      </c>
      <c r="G12" s="5">
        <v>1</v>
      </c>
      <c r="H12" s="26"/>
      <c r="I12" s="5">
        <v>0</v>
      </c>
      <c r="J12" s="26"/>
      <c r="K12" s="5">
        <v>1</v>
      </c>
      <c r="L12" s="5">
        <v>1</v>
      </c>
      <c r="M12" s="5">
        <v>1</v>
      </c>
      <c r="N12" s="29"/>
      <c r="O12" s="6">
        <f t="shared" si="0"/>
        <v>6</v>
      </c>
      <c r="P12" s="8">
        <f t="shared" si="1"/>
        <v>75</v>
      </c>
    </row>
    <row r="13" spans="1:16" ht="24.95" customHeight="1">
      <c r="A13" s="7" t="s">
        <v>5</v>
      </c>
      <c r="B13" s="5" t="s">
        <v>2</v>
      </c>
      <c r="C13" s="5" t="s">
        <v>4</v>
      </c>
      <c r="D13" s="5">
        <v>1</v>
      </c>
      <c r="E13" s="5">
        <v>1</v>
      </c>
      <c r="F13" s="5">
        <v>1</v>
      </c>
      <c r="G13" s="5">
        <v>0</v>
      </c>
      <c r="H13" s="26"/>
      <c r="I13" s="5">
        <v>1</v>
      </c>
      <c r="J13" s="26"/>
      <c r="K13" s="5">
        <v>0</v>
      </c>
      <c r="L13" s="5">
        <v>0</v>
      </c>
      <c r="M13" s="5">
        <v>1</v>
      </c>
      <c r="N13" s="29"/>
      <c r="O13" s="6">
        <f t="shared" si="0"/>
        <v>5</v>
      </c>
      <c r="P13" s="8">
        <f t="shared" si="1"/>
        <v>62.5</v>
      </c>
    </row>
    <row r="14" spans="1:16" ht="24.95" customHeight="1">
      <c r="A14" s="7" t="s">
        <v>3</v>
      </c>
      <c r="B14" s="5" t="s">
        <v>2</v>
      </c>
      <c r="C14" s="5" t="s">
        <v>1</v>
      </c>
      <c r="D14" s="5">
        <v>1</v>
      </c>
      <c r="E14" s="5">
        <v>1</v>
      </c>
      <c r="F14" s="5">
        <v>1</v>
      </c>
      <c r="G14" s="5">
        <v>1</v>
      </c>
      <c r="H14" s="26"/>
      <c r="I14" s="5">
        <v>0</v>
      </c>
      <c r="J14" s="26"/>
      <c r="K14" s="5">
        <v>1</v>
      </c>
      <c r="L14" s="5">
        <v>1</v>
      </c>
      <c r="M14" s="5">
        <v>0</v>
      </c>
      <c r="N14" s="30"/>
      <c r="O14" s="6">
        <f t="shared" si="0"/>
        <v>6</v>
      </c>
      <c r="P14" s="8">
        <f t="shared" si="1"/>
        <v>75</v>
      </c>
    </row>
    <row r="15" spans="1:16" ht="29.25" customHeight="1">
      <c r="A15" s="14" t="s">
        <v>0</v>
      </c>
      <c r="B15" s="14"/>
      <c r="C15" s="14"/>
      <c r="D15" s="5">
        <f t="shared" ref="D15:N15" si="2">(D7+D8+D9+D10+D11+D14+D12+D13)/8*100</f>
        <v>100</v>
      </c>
      <c r="E15" s="5">
        <f t="shared" si="2"/>
        <v>75</v>
      </c>
      <c r="F15" s="5">
        <f t="shared" si="2"/>
        <v>100</v>
      </c>
      <c r="G15" s="5">
        <f t="shared" si="2"/>
        <v>75</v>
      </c>
      <c r="H15" s="27"/>
      <c r="I15" s="5">
        <f t="shared" si="2"/>
        <v>75</v>
      </c>
      <c r="J15" s="27"/>
      <c r="K15" s="5">
        <f t="shared" si="2"/>
        <v>75</v>
      </c>
      <c r="L15" s="13">
        <f t="shared" si="2"/>
        <v>87.5</v>
      </c>
      <c r="M15" s="13">
        <f t="shared" si="2"/>
        <v>87.5</v>
      </c>
      <c r="N15" s="5" t="e">
        <f t="shared" si="2"/>
        <v>#VALUE!</v>
      </c>
      <c r="O15" s="4"/>
      <c r="P15" s="9">
        <f>SUM(P7:P14)/8</f>
        <v>84.375</v>
      </c>
    </row>
    <row r="38" spans="13:15">
      <c r="M38" s="3"/>
      <c r="N38" s="2"/>
      <c r="O38" s="1"/>
    </row>
    <row r="39" spans="13:15">
      <c r="M39" s="3"/>
      <c r="N39" s="2"/>
      <c r="O39" s="1"/>
    </row>
  </sheetData>
  <mergeCells count="12">
    <mergeCell ref="A15:C15"/>
    <mergeCell ref="D5:P5"/>
    <mergeCell ref="A1:P1"/>
    <mergeCell ref="A2:P2"/>
    <mergeCell ref="A3:P3"/>
    <mergeCell ref="A4:P4"/>
    <mergeCell ref="A5:A6"/>
    <mergeCell ref="B5:B6"/>
    <mergeCell ref="C5:C6"/>
    <mergeCell ref="H7:H15"/>
    <mergeCell ref="J7:J15"/>
    <mergeCell ref="N7:N14"/>
  </mergeCells>
  <hyperlinks>
    <hyperlink ref="H7:H15" r:id="rId1" display="Sesión Cancelada"/>
    <hyperlink ref="J7:J15" r:id="rId2" display="Sesión cancelada por falta de quorum"/>
    <hyperlink ref="N7:N14" r:id="rId3" display="Este mes no sesionó"/>
  </hyperlinks>
  <pageMargins left="0.7" right="0.7" top="0.75" bottom="0.75" header="0.3" footer="0.3"/>
  <pageSetup paperSize="5" scale="47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Juventud y Deportes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smarquez</cp:lastModifiedBy>
  <dcterms:created xsi:type="dcterms:W3CDTF">2016-03-23T18:04:18Z</dcterms:created>
  <dcterms:modified xsi:type="dcterms:W3CDTF">2017-02-21T16:04:11Z</dcterms:modified>
</cp:coreProperties>
</file>