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Función Pública y Gob. Electrón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/>
  <c r="R8" l="1"/>
  <c r="R9"/>
  <c r="R10"/>
  <c r="R11"/>
  <c r="R12"/>
  <c r="R13"/>
  <c r="S13" s="1"/>
  <c r="R14"/>
  <c r="R7"/>
  <c r="N15"/>
  <c r="Q15"/>
  <c r="P15"/>
  <c r="O15"/>
  <c r="L15"/>
  <c r="I15"/>
  <c r="H15"/>
  <c r="F15"/>
  <c r="E15"/>
  <c r="D15"/>
  <c r="S14" l="1"/>
  <c r="S7"/>
  <c r="S8"/>
  <c r="S10"/>
  <c r="S12"/>
  <c r="S9"/>
  <c r="S11"/>
</calcChain>
</file>

<file path=xl/sharedStrings.xml><?xml version="1.0" encoding="utf-8"?>
<sst xmlns="http://schemas.openxmlformats.org/spreadsheetml/2006/main" count="44" uniqueCount="30">
  <si>
    <t>AYUNTAMIENTO DE ZAPOPAN, JALISCO</t>
  </si>
  <si>
    <t>TRANSPARENCIA Y BUENAS PRÁCTICAS</t>
  </si>
  <si>
    <t>ESTADÍSTICA DE ASISTENCIA COMISIONES EDILICIAS 2016</t>
  </si>
  <si>
    <t>COMISIÓN EDILICIA DE MEJORAMIENTO DE LA FUNCIÓN PÚBLICA Y GOBIERNO ELECTRÓNICO</t>
  </si>
  <si>
    <t>NOMBRE DE REGIDOR (A)</t>
  </si>
  <si>
    <t>CARGO</t>
  </si>
  <si>
    <t>FRACCIÓN PARTIDISTA</t>
  </si>
  <si>
    <t>ASISTENCIA</t>
  </si>
  <si>
    <t>Marzo</t>
  </si>
  <si>
    <t>Abril</t>
  </si>
  <si>
    <t>Julio</t>
  </si>
  <si>
    <t>Septiembre</t>
  </si>
  <si>
    <t>Total de asistencias</t>
  </si>
  <si>
    <t>Porcentaje de Asistencia por regidor</t>
  </si>
  <si>
    <t>SALVADOR RIZO CASTELO</t>
  </si>
  <si>
    <t>Presidente</t>
  </si>
  <si>
    <t>PRI</t>
  </si>
  <si>
    <t xml:space="preserve">No se celebró sesión </t>
  </si>
  <si>
    <t>Sesión Cancelada</t>
  </si>
  <si>
    <t>ALEJANDRO PINEDA VALENZUELA</t>
  </si>
  <si>
    <t>Integrante</t>
  </si>
  <si>
    <t>PAN</t>
  </si>
  <si>
    <t>ZOILA GUTIÉRREZ AVELAR</t>
  </si>
  <si>
    <t>TZITZI SANTILLÁN HERNÁNDEZ</t>
  </si>
  <si>
    <t>PMC</t>
  </si>
  <si>
    <t>ESTEBAN ESTRADA RAMÍREZ</t>
  </si>
  <si>
    <t>ANA LIDIA SANDOVAL GARCÍA</t>
  </si>
  <si>
    <t>LAURA GABRIELA CÁRDENAS RODRÍGUEZ</t>
  </si>
  <si>
    <t>MYRIAM PAOLA ABUNDIS VÁZQUEZ</t>
  </si>
  <si>
    <t>% TOTAL DE ASISTENCIA POR SESIÓN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</si>
</sst>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122932185782932"/>
          <c:y val="1.5160652789149965E-4"/>
        </c:manualLayout>
      </c:layout>
    </c:title>
    <c:plotArea>
      <c:layout>
        <c:manualLayout>
          <c:layoutTarget val="inner"/>
          <c:xMode val="edge"/>
          <c:yMode val="edge"/>
          <c:x val="0.29630815153436091"/>
          <c:y val="0.17188321740041898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422-4C5E-BDA7-426C4FEB6012}"/>
              </c:ext>
            </c:extLst>
          </c:dPt>
          <c:dPt>
            <c:idx val="1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22-4C5E-BDA7-426C4FEB6012}"/>
              </c:ext>
            </c:extLst>
          </c:dPt>
          <c:dPt>
            <c:idx val="2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22-4C5E-BDA7-426C4FEB6012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22-4C5E-BDA7-426C4FEB6012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422-4C5E-BDA7-426C4FEB6012}"/>
              </c:ext>
            </c:extLst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22-4C5E-BDA7-426C4FEB6012}"/>
              </c:ext>
            </c:extLst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422-4C5E-BDA7-426C4FEB6012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22-4C5E-BDA7-426C4FEB6012}"/>
              </c:ext>
            </c:extLst>
          </c:dPt>
          <c:cat>
            <c:strRef>
              <c:f>'Función Pública y Gob. Electrón'!$A$7:$A$14</c:f>
              <c:strCache>
                <c:ptCount val="8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TZITZI SANTILLÁN HERNÁNDEZ</c:v>
                </c:pt>
                <c:pt idx="4">
                  <c:v>ESTEBAN ESTRADA RAMÍREZ</c:v>
                </c:pt>
                <c:pt idx="5">
                  <c:v>ANA LIDIA SANDOVAL GARCÍA</c:v>
                </c:pt>
                <c:pt idx="6">
                  <c:v>LAURA GABRIELA CÁRDENAS RODRÍGUEZ</c:v>
                </c:pt>
                <c:pt idx="7">
                  <c:v>MYRIAM PAOLA ABUNDIS VÁZQUEZ</c:v>
                </c:pt>
              </c:strCache>
            </c:strRef>
          </c:cat>
          <c:val>
            <c:numRef>
              <c:f>'Función Pública y Gob. Electrón'!$R$7:$R$14</c:f>
              <c:numCache>
                <c:formatCode>General</c:formatCode>
                <c:ptCount val="8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422-4C5E-BDA7-426C4FEB6012}"/>
            </c:ext>
          </c:extLst>
        </c:ser>
        <c:dLbls/>
        <c:axId val="115933568"/>
        <c:axId val="115935104"/>
      </c:barChart>
      <c:catAx>
        <c:axId val="115933568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115935104"/>
        <c:crosses val="autoZero"/>
        <c:auto val="1"/>
        <c:lblAlgn val="ctr"/>
        <c:lblOffset val="100"/>
        <c:tickLblSkip val="1"/>
      </c:catAx>
      <c:valAx>
        <c:axId val="11593510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593356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Electrón'!$A$7:$A$14</c:f>
              <c:strCache>
                <c:ptCount val="8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TZITZI SANTILLÁN HERNÁNDEZ</c:v>
                </c:pt>
                <c:pt idx="4">
                  <c:v>ESTEBAN ESTRADA RAMÍREZ</c:v>
                </c:pt>
                <c:pt idx="5">
                  <c:v>ANA LIDIA SANDOVAL GARCÍA</c:v>
                </c:pt>
                <c:pt idx="6">
                  <c:v>LAURA GABRIELA CÁRDENAS RODRÍGUEZ</c:v>
                </c:pt>
                <c:pt idx="7">
                  <c:v>MYRIAM PAOLA ABUNDIS VÁZQUEZ</c:v>
                </c:pt>
              </c:strCache>
            </c:strRef>
          </c:cat>
          <c:val>
            <c:numRef>
              <c:f>'Función Pública y Gob. Electrón'!$S$7:$S$14</c:f>
              <c:numCache>
                <c:formatCode>0</c:formatCode>
                <c:ptCount val="8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88.888888888888886</c:v>
                </c:pt>
                <c:pt idx="4">
                  <c:v>88.888888888888886</c:v>
                </c:pt>
                <c:pt idx="5">
                  <c:v>77.777777777777771</c:v>
                </c:pt>
                <c:pt idx="6">
                  <c:v>100</c:v>
                </c:pt>
                <c:pt idx="7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D-4CBE-95E6-6B839253D7AD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53"/>
          <c:w val="0.43888886357207313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21"/>
          <c:y val="3.2407407407407489E-2"/>
        </c:manualLayout>
      </c:layout>
      <c:spPr>
        <a:noFill/>
        <a:ln>
          <a:noFill/>
        </a:ln>
        <a:effectLst/>
      </c:spPr>
    </c:title>
    <c:view3D>
      <c:rAngAx val="1"/>
    </c:view3D>
    <c:floor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dk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'Función Pública y Gob. Electrón'!$D$6:$Q$6</c:f>
              <c:strCache>
                <c:ptCount val="14"/>
                <c:pt idx="0">
                  <c:v>22/01/2016</c:v>
                </c:pt>
                <c:pt idx="1">
                  <c:v>19/02/2016</c:v>
                </c:pt>
                <c:pt idx="2">
                  <c:v>26/02/2016</c:v>
                </c:pt>
                <c:pt idx="3">
                  <c:v>Marzo</c:v>
                </c:pt>
                <c:pt idx="4">
                  <c:v>Abril</c:v>
                </c:pt>
                <c:pt idx="5">
                  <c:v>16/05/2016</c:v>
                </c:pt>
                <c:pt idx="6">
                  <c:v>28/06/2016</c:v>
                </c:pt>
                <c:pt idx="7">
                  <c:v>Julio</c:v>
                </c:pt>
                <c:pt idx="8">
                  <c:v>24/08/2016</c:v>
                </c:pt>
                <c:pt idx="9">
                  <c:v>Septiembre</c:v>
                </c:pt>
                <c:pt idx="10">
                  <c:v>11/10/2016</c:v>
                </c:pt>
                <c:pt idx="11">
                  <c:v>14/10/2016</c:v>
                </c:pt>
                <c:pt idx="12">
                  <c:v>23/11/2016</c:v>
                </c:pt>
                <c:pt idx="13">
                  <c:v>08/12/2016</c:v>
                </c:pt>
              </c:strCache>
            </c:strRef>
          </c:cat>
          <c:val>
            <c:numRef>
              <c:f>'Función Pública y Gob. Electrón'!$D$15:$Q$15</c:f>
              <c:numCache>
                <c:formatCode>0</c:formatCode>
                <c:ptCount val="14"/>
                <c:pt idx="0">
                  <c:v>87.5</c:v>
                </c:pt>
                <c:pt idx="1">
                  <c:v>87.5</c:v>
                </c:pt>
                <c:pt idx="2">
                  <c:v>87.5</c:v>
                </c:pt>
                <c:pt idx="4">
                  <c:v>87.5</c:v>
                </c:pt>
                <c:pt idx="5">
                  <c:v>87.5</c:v>
                </c:pt>
                <c:pt idx="8">
                  <c:v>100</c:v>
                </c:pt>
                <c:pt idx="10">
                  <c:v>75</c:v>
                </c:pt>
                <c:pt idx="11">
                  <c:v>100</c:v>
                </c:pt>
                <c:pt idx="12">
                  <c:v>100</c:v>
                </c:pt>
                <c:pt idx="1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C-4B3B-9DBA-68DDCFC3E913}"/>
            </c:ext>
          </c:extLst>
        </c:ser>
        <c:dLbls/>
        <c:shape val="cylinder"/>
        <c:axId val="116303744"/>
        <c:axId val="116305280"/>
        <c:axId val="0"/>
      </c:bar3DChart>
      <c:catAx>
        <c:axId val="116303744"/>
        <c:scaling>
          <c:orientation val="minMax"/>
        </c:scaling>
        <c:axPos val="l"/>
        <c:numFmt formatCode="General" sourceLinked="0"/>
        <c:maj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6305280"/>
        <c:crosses val="autoZero"/>
        <c:auto val="1"/>
        <c:lblAlgn val="ctr"/>
        <c:lblOffset val="100"/>
      </c:catAx>
      <c:valAx>
        <c:axId val="116305280"/>
        <c:scaling>
          <c:orientation val="minMax"/>
          <c:max val="100"/>
          <c:min val="50"/>
        </c:scaling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63037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16</xdr:row>
      <xdr:rowOff>31750</xdr:rowOff>
    </xdr:from>
    <xdr:to>
      <xdr:col>18</xdr:col>
      <xdr:colOff>730250</xdr:colOff>
      <xdr:row>33</xdr:row>
      <xdr:rowOff>84665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133349</xdr:colOff>
      <xdr:row>0</xdr:row>
      <xdr:rowOff>190501</xdr:rowOff>
    </xdr:from>
    <xdr:to>
      <xdr:col>2</xdr:col>
      <xdr:colOff>148166</xdr:colOff>
      <xdr:row>3</xdr:row>
      <xdr:rowOff>232833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14649" y="190501"/>
          <a:ext cx="1062567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</xdr:colOff>
      <xdr:row>16</xdr:row>
      <xdr:rowOff>23548</xdr:rowOff>
    </xdr:from>
    <xdr:to>
      <xdr:col>7</xdr:col>
      <xdr:colOff>296333</xdr:colOff>
      <xdr:row>32</xdr:row>
      <xdr:rowOff>190499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243417</xdr:colOff>
      <xdr:row>34</xdr:row>
      <xdr:rowOff>52917</xdr:rowOff>
    </xdr:from>
    <xdr:to>
      <xdr:col>8</xdr:col>
      <xdr:colOff>687918</xdr:colOff>
      <xdr:row>55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645583</xdr:colOff>
      <xdr:row>0</xdr:row>
      <xdr:rowOff>201084</xdr:rowOff>
    </xdr:from>
    <xdr:to>
      <xdr:col>16</xdr:col>
      <xdr:colOff>797983</xdr:colOff>
      <xdr:row>3</xdr:row>
      <xdr:rowOff>243416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437908" y="201084"/>
          <a:ext cx="1066801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10/No-se-celebr&#243;-sesi&#243;n-Marzo-y-Julio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6/10/No-se-celebr&#243;-sesi&#243;n-Marzo-y-Julio.pdf" TargetMode="External"/><Relationship Id="rId1" Type="http://schemas.openxmlformats.org/officeDocument/2006/relationships/hyperlink" Target="http://www.zapopan.gob.mx/wp-content/uploads/2016/10/Sesi&#243;n-Cancelada-28062016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6/10/Abril-y-Septiembre-no-se-sesiono.pdf" TargetMode="External"/><Relationship Id="rId4" Type="http://schemas.openxmlformats.org/officeDocument/2006/relationships/hyperlink" Target="http://www.zapopan.gob.mx/wp-content/uploads/2016/10/Abril-y-Septiembre-no-se-sesio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zoomScale="90" zoomScaleNormal="90" zoomScaleSheetLayoutView="90" workbookViewId="0">
      <selection activeCell="A5" sqref="A5:A6"/>
    </sheetView>
  </sheetViews>
  <sheetFormatPr baseColWidth="10" defaultColWidth="11.42578125" defaultRowHeight="15"/>
  <cols>
    <col min="1" max="1" width="41.7109375" customWidth="1"/>
    <col min="2" max="2" width="15.7109375" customWidth="1"/>
    <col min="3" max="3" width="13.5703125" customWidth="1"/>
    <col min="4" max="19" width="13.7109375" customWidth="1"/>
  </cols>
  <sheetData>
    <row r="1" spans="1:19" ht="27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19" ht="28.5" customHeight="1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19" ht="29.25" customHeight="1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</row>
    <row r="4" spans="1:19" ht="27" customHeight="1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21.75" customHeight="1">
      <c r="A5" s="12" t="s">
        <v>4</v>
      </c>
      <c r="B5" s="12" t="s">
        <v>5</v>
      </c>
      <c r="C5" s="12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2" t="s">
        <v>7</v>
      </c>
      <c r="Q5" s="12"/>
      <c r="R5" s="12"/>
      <c r="S5" s="12"/>
    </row>
    <row r="6" spans="1:19" ht="56.25" customHeight="1">
      <c r="A6" s="12"/>
      <c r="B6" s="12"/>
      <c r="C6" s="12"/>
      <c r="D6" s="2">
        <v>42391</v>
      </c>
      <c r="E6" s="2">
        <v>42419</v>
      </c>
      <c r="F6" s="2">
        <v>42426</v>
      </c>
      <c r="G6" s="2" t="s">
        <v>8</v>
      </c>
      <c r="H6" s="2" t="s">
        <v>9</v>
      </c>
      <c r="I6" s="2">
        <v>42506</v>
      </c>
      <c r="J6" s="2">
        <v>42549</v>
      </c>
      <c r="K6" s="3" t="s">
        <v>10</v>
      </c>
      <c r="L6" s="2">
        <v>42606</v>
      </c>
      <c r="M6" s="3" t="s">
        <v>11</v>
      </c>
      <c r="N6" s="2">
        <v>42654</v>
      </c>
      <c r="O6" s="2">
        <v>42657</v>
      </c>
      <c r="P6" s="2">
        <v>42697</v>
      </c>
      <c r="Q6" s="2">
        <v>42712</v>
      </c>
      <c r="R6" s="1" t="s">
        <v>12</v>
      </c>
      <c r="S6" s="1" t="s">
        <v>13</v>
      </c>
    </row>
    <row r="7" spans="1:19" ht="24.95" customHeight="1">
      <c r="A7" s="4" t="s">
        <v>14</v>
      </c>
      <c r="B7" s="5" t="s">
        <v>15</v>
      </c>
      <c r="C7" s="5" t="s">
        <v>16</v>
      </c>
      <c r="D7" s="5">
        <v>1</v>
      </c>
      <c r="E7" s="5">
        <v>1</v>
      </c>
      <c r="F7" s="5">
        <v>1</v>
      </c>
      <c r="G7" s="13" t="s">
        <v>17</v>
      </c>
      <c r="H7" s="13" t="s">
        <v>17</v>
      </c>
      <c r="I7" s="5">
        <v>1</v>
      </c>
      <c r="J7" s="13" t="s">
        <v>18</v>
      </c>
      <c r="K7" s="13" t="s">
        <v>17</v>
      </c>
      <c r="L7" s="5">
        <v>1</v>
      </c>
      <c r="M7" s="13" t="s">
        <v>17</v>
      </c>
      <c r="N7" s="5">
        <v>1</v>
      </c>
      <c r="O7" s="5">
        <v>1</v>
      </c>
      <c r="P7" s="5">
        <v>1</v>
      </c>
      <c r="Q7" s="5">
        <v>1</v>
      </c>
      <c r="R7" s="6">
        <f>SUM(D7:Q7)</f>
        <v>9</v>
      </c>
      <c r="S7" s="7">
        <f>(R7*100)/($R$7)</f>
        <v>100</v>
      </c>
    </row>
    <row r="8" spans="1:19" ht="24.95" customHeight="1">
      <c r="A8" s="4" t="s">
        <v>19</v>
      </c>
      <c r="B8" s="5" t="s">
        <v>20</v>
      </c>
      <c r="C8" s="5" t="s">
        <v>21</v>
      </c>
      <c r="D8" s="5">
        <v>1</v>
      </c>
      <c r="E8" s="5">
        <v>1</v>
      </c>
      <c r="F8" s="5">
        <v>0</v>
      </c>
      <c r="G8" s="14"/>
      <c r="H8" s="14"/>
      <c r="I8" s="5">
        <v>0</v>
      </c>
      <c r="J8" s="14"/>
      <c r="K8" s="14"/>
      <c r="L8" s="5">
        <v>1</v>
      </c>
      <c r="M8" s="14"/>
      <c r="N8" s="5">
        <v>1</v>
      </c>
      <c r="O8" s="5">
        <v>1</v>
      </c>
      <c r="P8" s="5">
        <v>1</v>
      </c>
      <c r="Q8" s="5">
        <v>0</v>
      </c>
      <c r="R8" s="6">
        <f t="shared" ref="R8:R14" si="0">SUM(D8:Q8)</f>
        <v>6</v>
      </c>
      <c r="S8" s="7">
        <f t="shared" ref="S8:S14" si="1">(R8*100)/($R$7)</f>
        <v>66.666666666666671</v>
      </c>
    </row>
    <row r="9" spans="1:19" ht="24.95" customHeight="1">
      <c r="A9" s="4" t="s">
        <v>22</v>
      </c>
      <c r="B9" s="5" t="s">
        <v>20</v>
      </c>
      <c r="C9" s="5" t="s">
        <v>16</v>
      </c>
      <c r="D9" s="5">
        <v>1</v>
      </c>
      <c r="E9" s="5">
        <v>1</v>
      </c>
      <c r="F9" s="5">
        <v>1</v>
      </c>
      <c r="G9" s="14"/>
      <c r="H9" s="14"/>
      <c r="I9" s="5">
        <v>1</v>
      </c>
      <c r="J9" s="14"/>
      <c r="K9" s="14"/>
      <c r="L9" s="5">
        <v>1</v>
      </c>
      <c r="M9" s="14"/>
      <c r="N9" s="5">
        <v>1</v>
      </c>
      <c r="O9" s="5">
        <v>1</v>
      </c>
      <c r="P9" s="5">
        <v>1</v>
      </c>
      <c r="Q9" s="5">
        <v>1</v>
      </c>
      <c r="R9" s="6">
        <f t="shared" si="0"/>
        <v>9</v>
      </c>
      <c r="S9" s="7">
        <f t="shared" si="1"/>
        <v>100</v>
      </c>
    </row>
    <row r="10" spans="1:19" ht="24.95" customHeight="1">
      <c r="A10" s="4" t="s">
        <v>23</v>
      </c>
      <c r="B10" s="5" t="s">
        <v>20</v>
      </c>
      <c r="C10" s="5" t="s">
        <v>24</v>
      </c>
      <c r="D10" s="5">
        <v>1</v>
      </c>
      <c r="E10" s="5">
        <v>1</v>
      </c>
      <c r="F10" s="5">
        <v>1</v>
      </c>
      <c r="G10" s="14"/>
      <c r="H10" s="14"/>
      <c r="I10" s="5">
        <v>1</v>
      </c>
      <c r="J10" s="14"/>
      <c r="K10" s="14"/>
      <c r="L10" s="5">
        <v>1</v>
      </c>
      <c r="M10" s="14"/>
      <c r="N10" s="5">
        <v>0</v>
      </c>
      <c r="O10" s="5">
        <v>1</v>
      </c>
      <c r="P10" s="5">
        <v>1</v>
      </c>
      <c r="Q10" s="5">
        <v>1</v>
      </c>
      <c r="R10" s="6">
        <f t="shared" si="0"/>
        <v>8</v>
      </c>
      <c r="S10" s="7">
        <f t="shared" si="1"/>
        <v>88.888888888888886</v>
      </c>
    </row>
    <row r="11" spans="1:19" ht="24.95" customHeight="1">
      <c r="A11" s="4" t="s">
        <v>25</v>
      </c>
      <c r="B11" s="5" t="s">
        <v>20</v>
      </c>
      <c r="C11" s="5" t="s">
        <v>24</v>
      </c>
      <c r="D11" s="5">
        <v>1</v>
      </c>
      <c r="E11" s="5">
        <v>0</v>
      </c>
      <c r="F11" s="5">
        <v>1</v>
      </c>
      <c r="G11" s="14"/>
      <c r="H11" s="14"/>
      <c r="I11" s="5">
        <v>1</v>
      </c>
      <c r="J11" s="14"/>
      <c r="K11" s="14"/>
      <c r="L11" s="5">
        <v>1</v>
      </c>
      <c r="M11" s="14"/>
      <c r="N11" s="5">
        <v>1</v>
      </c>
      <c r="O11" s="5">
        <v>1</v>
      </c>
      <c r="P11" s="5">
        <v>1</v>
      </c>
      <c r="Q11" s="5">
        <v>1</v>
      </c>
      <c r="R11" s="6">
        <f t="shared" si="0"/>
        <v>8</v>
      </c>
      <c r="S11" s="7">
        <f t="shared" si="1"/>
        <v>88.888888888888886</v>
      </c>
    </row>
    <row r="12" spans="1:19" ht="24.95" customHeight="1">
      <c r="A12" s="4" t="s">
        <v>26</v>
      </c>
      <c r="B12" s="5" t="s">
        <v>20</v>
      </c>
      <c r="C12" s="5" t="s">
        <v>24</v>
      </c>
      <c r="D12" s="5">
        <v>0</v>
      </c>
      <c r="E12" s="5">
        <v>1</v>
      </c>
      <c r="F12" s="5">
        <v>1</v>
      </c>
      <c r="G12" s="14"/>
      <c r="H12" s="14"/>
      <c r="I12" s="5">
        <v>1</v>
      </c>
      <c r="J12" s="14"/>
      <c r="K12" s="14"/>
      <c r="L12" s="5">
        <v>1</v>
      </c>
      <c r="M12" s="14"/>
      <c r="N12" s="5">
        <v>1</v>
      </c>
      <c r="O12" s="5">
        <v>1</v>
      </c>
      <c r="P12" s="5">
        <v>1</v>
      </c>
      <c r="Q12" s="5">
        <v>0</v>
      </c>
      <c r="R12" s="6">
        <f t="shared" si="0"/>
        <v>7</v>
      </c>
      <c r="S12" s="7">
        <f t="shared" si="1"/>
        <v>77.777777777777771</v>
      </c>
    </row>
    <row r="13" spans="1:19" ht="24.95" customHeight="1">
      <c r="A13" s="4" t="s">
        <v>27</v>
      </c>
      <c r="B13" s="5" t="s">
        <v>20</v>
      </c>
      <c r="C13" s="5" t="s">
        <v>24</v>
      </c>
      <c r="D13" s="5">
        <v>1</v>
      </c>
      <c r="E13" s="5">
        <v>1</v>
      </c>
      <c r="F13" s="5">
        <v>1</v>
      </c>
      <c r="G13" s="14"/>
      <c r="H13" s="14"/>
      <c r="I13" s="5">
        <v>1</v>
      </c>
      <c r="J13" s="14"/>
      <c r="K13" s="14"/>
      <c r="L13" s="5">
        <v>1</v>
      </c>
      <c r="M13" s="14"/>
      <c r="N13" s="5">
        <v>1</v>
      </c>
      <c r="O13" s="5">
        <v>1</v>
      </c>
      <c r="P13" s="5">
        <v>1</v>
      </c>
      <c r="Q13" s="5">
        <v>1</v>
      </c>
      <c r="R13" s="6">
        <f t="shared" si="0"/>
        <v>9</v>
      </c>
      <c r="S13" s="7">
        <f t="shared" si="1"/>
        <v>100</v>
      </c>
    </row>
    <row r="14" spans="1:19" ht="24.95" customHeight="1">
      <c r="A14" s="4" t="s">
        <v>28</v>
      </c>
      <c r="B14" s="5" t="s">
        <v>20</v>
      </c>
      <c r="C14" s="5" t="s">
        <v>24</v>
      </c>
      <c r="D14" s="5">
        <v>1</v>
      </c>
      <c r="E14" s="5">
        <v>1</v>
      </c>
      <c r="F14" s="5">
        <v>1</v>
      </c>
      <c r="G14" s="15"/>
      <c r="H14" s="15"/>
      <c r="I14" s="5">
        <v>1</v>
      </c>
      <c r="J14" s="15"/>
      <c r="K14" s="15"/>
      <c r="L14" s="5">
        <v>1</v>
      </c>
      <c r="M14" s="15"/>
      <c r="N14" s="5">
        <v>0</v>
      </c>
      <c r="O14" s="5">
        <v>1</v>
      </c>
      <c r="P14" s="5">
        <v>1</v>
      </c>
      <c r="Q14" s="5">
        <v>1</v>
      </c>
      <c r="R14" s="6">
        <f t="shared" si="0"/>
        <v>8</v>
      </c>
      <c r="S14" s="7">
        <f t="shared" si="1"/>
        <v>88.888888888888886</v>
      </c>
    </row>
    <row r="15" spans="1:19" ht="29.25" customHeight="1">
      <c r="A15" s="11" t="s">
        <v>29</v>
      </c>
      <c r="B15" s="11"/>
      <c r="C15" s="11"/>
      <c r="D15" s="8">
        <f>SUM(D7:D14)/8*100</f>
        <v>87.5</v>
      </c>
      <c r="E15" s="8">
        <f t="shared" ref="E15:Q15" si="2">SUM(E7:E14)/8*100</f>
        <v>87.5</v>
      </c>
      <c r="F15" s="8">
        <f t="shared" si="2"/>
        <v>87.5</v>
      </c>
      <c r="G15" s="8"/>
      <c r="H15" s="8">
        <f>SUM(F7:F14)/8*100</f>
        <v>87.5</v>
      </c>
      <c r="I15" s="8">
        <f t="shared" si="2"/>
        <v>87.5</v>
      </c>
      <c r="J15" s="8"/>
      <c r="K15" s="8"/>
      <c r="L15" s="8">
        <f t="shared" si="2"/>
        <v>100</v>
      </c>
      <c r="M15" s="8"/>
      <c r="N15" s="8">
        <f t="shared" si="2"/>
        <v>75</v>
      </c>
      <c r="O15" s="8">
        <f t="shared" si="2"/>
        <v>100</v>
      </c>
      <c r="P15" s="8">
        <f t="shared" si="2"/>
        <v>100</v>
      </c>
      <c r="Q15" s="8">
        <f t="shared" si="2"/>
        <v>75</v>
      </c>
      <c r="R15" s="9"/>
      <c r="S15" s="10">
        <f>AVERAGE(S7:S14)</f>
        <v>88.888888888888886</v>
      </c>
    </row>
  </sheetData>
  <mergeCells count="14">
    <mergeCell ref="A15:C15"/>
    <mergeCell ref="A1:S1"/>
    <mergeCell ref="A2:S2"/>
    <mergeCell ref="A3:S3"/>
    <mergeCell ref="A4:S4"/>
    <mergeCell ref="A5:A6"/>
    <mergeCell ref="B5:B6"/>
    <mergeCell ref="C5:C6"/>
    <mergeCell ref="P5:S5"/>
    <mergeCell ref="G7:G14"/>
    <mergeCell ref="H7:H14"/>
    <mergeCell ref="J7:J14"/>
    <mergeCell ref="K7:K14"/>
    <mergeCell ref="M7:M14"/>
  </mergeCells>
  <hyperlinks>
    <hyperlink ref="J7:J14" r:id="rId1" display="Sesión Cancelada"/>
    <hyperlink ref="G7:G14" r:id="rId2" display="No se celebró sesión "/>
    <hyperlink ref="K7:K14" r:id="rId3" display="No se celebró sesión "/>
    <hyperlink ref="H7:H14" r:id="rId4" display="No se celebró sesión "/>
    <hyperlink ref="M7:M14" r:id="rId5" display="No se celebró sesión "/>
  </hyperlinks>
  <pageMargins left="0.7" right="0.7" top="0.75" bottom="0.75" header="0.3" footer="0.3"/>
  <pageSetup paperSize="5" scale="5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2017-02-08T18:01:08Z</dcterms:created>
  <dcterms:modified xsi:type="dcterms:W3CDTF">2017-02-23T20:42:51Z</dcterms:modified>
</cp:coreProperties>
</file>