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cuperación de Espacios Pub." sheetId="1" r:id="rId1"/>
  </sheets>
  <calcPr calcId="152511"/>
</workbook>
</file>

<file path=xl/calcChain.xml><?xml version="1.0" encoding="utf-8"?>
<calcChain xmlns="http://schemas.openxmlformats.org/spreadsheetml/2006/main">
  <c r="Q13" i="1"/>
  <c r="R8"/>
  <c r="R9"/>
  <c r="R10"/>
  <c r="R11"/>
  <c r="R12"/>
  <c r="R7"/>
  <c r="E13" l="1"/>
  <c r="F13"/>
  <c r="G13"/>
  <c r="H13"/>
  <c r="I13"/>
  <c r="J13"/>
  <c r="K13"/>
  <c r="L13"/>
  <c r="M13"/>
  <c r="N13"/>
  <c r="O13"/>
  <c r="S7" l="1"/>
  <c r="P13"/>
  <c r="D13"/>
  <c r="S11"/>
  <c r="S8" l="1"/>
  <c r="S12"/>
  <c r="S9"/>
  <c r="S10"/>
  <c r="S13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Q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smarquez: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Q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<sst xmlns="http://schemas.openxmlformats.org/spreadsheetml/2006/main" count="31" uniqueCount="23">
  <si>
    <t>AYUNTAMIENTO DE ZAPOPAN, JALISCO</t>
  </si>
  <si>
    <t>DIRECCIÓN DE TRANSPARENCIA Y BUENAS PRÁCTICAS</t>
  </si>
  <si>
    <t>ESTADÍSTICA DE ASISTENCIA COMISIONES EDILICIAS 2016</t>
  </si>
  <si>
    <t>COMISIÓN EDILICIA DE RECUPERACIÓN DE ESPACIOS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</si>
  <si>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</si>
  <si>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</si>
  <si>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</si>
  <si>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</si>
  <si>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</si>
  <si>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</si>
  <si>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OSCAR JAVIER RAMÍREZ CASTELLANOS</t>
  </si>
  <si>
    <t>Presidente</t>
  </si>
  <si>
    <t>ALEJANDRO PINEDA VALENZUELA</t>
  </si>
  <si>
    <t>Integrante</t>
  </si>
  <si>
    <t>PAN</t>
  </si>
  <si>
    <t>XAVIER MARCONI MONTERO VILLANUEVA</t>
  </si>
  <si>
    <t>PRI</t>
  </si>
  <si>
    <t>TZITZI SANTILLÁN HERNÁNDEZ</t>
  </si>
  <si>
    <t>ESTEBAN ESTRADA RAMÍREZ</t>
  </si>
  <si>
    <t>ANA LIDIA SANDOVAL GARCÍA</t>
  </si>
  <si>
    <t>% TOTAL DE ASISTENCIA POR SESIÓN</t>
  </si>
  <si>
    <t>PMC</t>
  </si>
  <si>
    <t>Sesión cancelada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</si>
</sst>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.9"/>
      <color theme="10"/>
      <name val="Calibri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1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12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42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24156377928421469"/>
          <c:y val="0.16797846841406874"/>
          <c:w val="0.73462342681158388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'Recuperación de Espacios Pub.'!$A$7:$A$12</c:f>
              <c:strCache>
                <c:ptCount val="6"/>
                <c:pt idx="0">
                  <c:v>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</c:strCache>
            </c:strRef>
          </c:cat>
          <c:val>
            <c:numRef>
              <c:f>'Recuperación de Espacios Pub.'!$R$7:$R$12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dLbls/>
        <c:axId val="128995328"/>
        <c:axId val="128996864"/>
      </c:barChart>
      <c:catAx>
        <c:axId val="1289953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8996864"/>
        <c:crosses val="autoZero"/>
        <c:auto val="1"/>
        <c:lblAlgn val="ctr"/>
        <c:lblOffset val="100"/>
        <c:tickLblSkip val="1"/>
      </c:catAx>
      <c:valAx>
        <c:axId val="128996864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crossAx val="12899532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Pub.'!$A$7:$A$12</c:f>
              <c:strCache>
                <c:ptCount val="6"/>
                <c:pt idx="0">
                  <c:v>OSCAR JAVIER RAMÍREZ CASTELLANOS</c:v>
                </c:pt>
                <c:pt idx="1">
                  <c:v>ALEJANDRO PINEDA VALENZUELA</c:v>
                </c:pt>
                <c:pt idx="2">
                  <c:v>XAVIER MARCONI MONTERO VILLANUEVA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</c:strCache>
            </c:strRef>
          </c:cat>
          <c:val>
            <c:numRef>
              <c:f>'Recuperación de Espacios Pub.'!$S$7:$S$12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83.333333333333329</c:v>
                </c:pt>
                <c:pt idx="3">
                  <c:v>91.666666666666671</c:v>
                </c:pt>
                <c:pt idx="4">
                  <c:v>100</c:v>
                </c:pt>
                <c:pt idx="5">
                  <c:v>58.333333333333336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76"/>
          <c:w val="0.43888886357207485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'Recuperación de Espacios Pub.'!$D$6:$Q$6</c:f>
              <c:numCache>
                <c:formatCode>dd/mm/yyyy</c:formatCode>
                <c:ptCount val="14"/>
                <c:pt idx="0">
                  <c:v>42384</c:v>
                </c:pt>
                <c:pt idx="1">
                  <c:v>42412</c:v>
                </c:pt>
                <c:pt idx="2">
                  <c:v>42440</c:v>
                </c:pt>
                <c:pt idx="3">
                  <c:v>42475</c:v>
                </c:pt>
                <c:pt idx="4">
                  <c:v>42481</c:v>
                </c:pt>
                <c:pt idx="5">
                  <c:v>42506</c:v>
                </c:pt>
                <c:pt idx="6">
                  <c:v>42531</c:v>
                </c:pt>
                <c:pt idx="7">
                  <c:v>42559</c:v>
                </c:pt>
                <c:pt idx="8">
                  <c:v>42598</c:v>
                </c:pt>
                <c:pt idx="9">
                  <c:v>42611</c:v>
                </c:pt>
                <c:pt idx="10">
                  <c:v>42640</c:v>
                </c:pt>
                <c:pt idx="11">
                  <c:v>42669</c:v>
                </c:pt>
                <c:pt idx="12">
                  <c:v>42698</c:v>
                </c:pt>
                <c:pt idx="13">
                  <c:v>42716</c:v>
                </c:pt>
              </c:numCache>
            </c:numRef>
          </c:cat>
          <c:val>
            <c:numRef>
              <c:f>'Recuperación de Espacios Pub.'!$D$13:$Q$13</c:f>
              <c:numCache>
                <c:formatCode>General</c:formatCode>
                <c:ptCount val="14"/>
                <c:pt idx="0" formatCode="0">
                  <c:v>83.333333333333343</c:v>
                </c:pt>
                <c:pt idx="1">
                  <c:v>100</c:v>
                </c:pt>
                <c:pt idx="2" formatCode="0">
                  <c:v>83.333333333333343</c:v>
                </c:pt>
                <c:pt idx="3">
                  <c:v>0</c:v>
                </c:pt>
                <c:pt idx="4">
                  <c:v>100</c:v>
                </c:pt>
                <c:pt idx="5" formatCode="0">
                  <c:v>83.333333333333343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 formatCode="0">
                  <c:v>83.333333333333343</c:v>
                </c:pt>
                <c:pt idx="10" formatCode="0">
                  <c:v>100</c:v>
                </c:pt>
                <c:pt idx="11" formatCode="0">
                  <c:v>66.666666666666657</c:v>
                </c:pt>
                <c:pt idx="12" formatCode="0">
                  <c:v>100</c:v>
                </c:pt>
                <c:pt idx="13" formatCode="0">
                  <c:v>66.666666666666657</c:v>
                </c:pt>
              </c:numCache>
            </c:numRef>
          </c:val>
        </c:ser>
        <c:dLbls>
          <c:showVal val="1"/>
        </c:dLbls>
        <c:shape val="cylinder"/>
        <c:axId val="129356928"/>
        <c:axId val="129358464"/>
        <c:axId val="0"/>
      </c:bar3DChart>
      <c:catAx>
        <c:axId val="129356928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9358464"/>
        <c:crosses val="autoZero"/>
        <c:lblAlgn val="ctr"/>
        <c:lblOffset val="100"/>
      </c:catAx>
      <c:valAx>
        <c:axId val="12935846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935692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624413</xdr:colOff>
      <xdr:row>14</xdr:row>
      <xdr:rowOff>17726</xdr:rowOff>
    </xdr:from>
    <xdr:to>
      <xdr:col>18</xdr:col>
      <xdr:colOff>179915</xdr:colOff>
      <xdr:row>31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916515</xdr:colOff>
      <xdr:row>0</xdr:row>
      <xdr:rowOff>264584</xdr:rowOff>
    </xdr:from>
    <xdr:to>
      <xdr:col>3</xdr:col>
      <xdr:colOff>63500</xdr:colOff>
      <xdr:row>3</xdr:row>
      <xdr:rowOff>179917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604682" y="264584"/>
          <a:ext cx="1104901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4</xdr:col>
      <xdr:colOff>201082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391583</xdr:colOff>
      <xdr:row>33</xdr:row>
      <xdr:rowOff>51859</xdr:rowOff>
    </xdr:from>
    <xdr:to>
      <xdr:col>11</xdr:col>
      <xdr:colOff>428625</xdr:colOff>
      <xdr:row>57</xdr:row>
      <xdr:rowOff>105833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762000</xdr:colOff>
      <xdr:row>0</xdr:row>
      <xdr:rowOff>285750</xdr:rowOff>
    </xdr:from>
    <xdr:to>
      <xdr:col>16</xdr:col>
      <xdr:colOff>46568</xdr:colOff>
      <xdr:row>3</xdr:row>
      <xdr:rowOff>201083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419917" y="285750"/>
          <a:ext cx="1104901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6/08/Acta-falta-quorum-16-agosto-2016.pdf" TargetMode="External"/><Relationship Id="rId1" Type="http://schemas.openxmlformats.org/officeDocument/2006/relationships/hyperlink" Target="http://www.zapopan.gob.mx/wp-content/uploads/2016/04/2016-abr-15-RECUPERACI&#211;N-CANCELACI&#211;N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zoomScale="90" zoomScaleNormal="90" zoomScaleSheetLayoutView="75" workbookViewId="0">
      <selection activeCell="F6" sqref="F6"/>
    </sheetView>
  </sheetViews>
  <sheetFormatPr baseColWidth="10" defaultRowHeight="15"/>
  <cols>
    <col min="1" max="1" width="40.28515625" customWidth="1"/>
    <col min="2" max="2" width="15.7109375" customWidth="1"/>
    <col min="3" max="3" width="13.5703125" customWidth="1"/>
    <col min="4" max="4" width="13.7109375" customWidth="1"/>
    <col min="5" max="5" width="13.7109375" style="9" customWidth="1"/>
    <col min="6" max="17" width="13.7109375" customWidth="1"/>
    <col min="18" max="18" width="14.85546875" customWidth="1"/>
    <col min="19" max="19" width="20.85546875" customWidth="1"/>
  </cols>
  <sheetData>
    <row r="1" spans="1:19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30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30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30" customHeight="1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21.75" customHeight="1">
      <c r="A5" s="14" t="s">
        <v>4</v>
      </c>
      <c r="B5" s="14" t="s">
        <v>5</v>
      </c>
      <c r="C5" s="14" t="s">
        <v>6</v>
      </c>
      <c r="D5" s="14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74.25" customHeight="1">
      <c r="A6" s="14"/>
      <c r="B6" s="14"/>
      <c r="C6" s="14"/>
      <c r="D6" s="11">
        <v>42384</v>
      </c>
      <c r="E6" s="11">
        <v>42412</v>
      </c>
      <c r="F6" s="11">
        <v>42440</v>
      </c>
      <c r="G6" s="11">
        <v>42475</v>
      </c>
      <c r="H6" s="11">
        <v>42481</v>
      </c>
      <c r="I6" s="11">
        <v>42506</v>
      </c>
      <c r="J6" s="11">
        <v>42531</v>
      </c>
      <c r="K6" s="11">
        <v>42559</v>
      </c>
      <c r="L6" s="11">
        <v>42598</v>
      </c>
      <c r="M6" s="11">
        <v>42611</v>
      </c>
      <c r="N6" s="11">
        <v>42640</v>
      </c>
      <c r="O6" s="11">
        <v>42669</v>
      </c>
      <c r="P6" s="12">
        <v>42698</v>
      </c>
      <c r="Q6" s="12">
        <v>42716</v>
      </c>
      <c r="R6" s="10" t="s">
        <v>8</v>
      </c>
      <c r="S6" s="10" t="s">
        <v>9</v>
      </c>
    </row>
    <row r="7" spans="1:19" ht="30" customHeight="1">
      <c r="A7" s="1" t="s">
        <v>10</v>
      </c>
      <c r="B7" s="2" t="s">
        <v>11</v>
      </c>
      <c r="C7" s="2" t="s">
        <v>21</v>
      </c>
      <c r="D7" s="2">
        <v>1</v>
      </c>
      <c r="E7" s="3">
        <v>1</v>
      </c>
      <c r="F7" s="2">
        <v>1</v>
      </c>
      <c r="G7" s="15" t="s">
        <v>22</v>
      </c>
      <c r="H7" s="2">
        <v>1</v>
      </c>
      <c r="I7" s="2">
        <v>1</v>
      </c>
      <c r="J7" s="2">
        <v>1</v>
      </c>
      <c r="K7" s="2">
        <v>1</v>
      </c>
      <c r="L7" s="15" t="s">
        <v>22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4">
        <f>SUM(D7:Q7)</f>
        <v>12</v>
      </c>
      <c r="S7" s="5">
        <f t="shared" ref="S7:S12" si="0">(R7*100)/($R$7)</f>
        <v>100</v>
      </c>
    </row>
    <row r="8" spans="1:19" ht="30" customHeight="1">
      <c r="A8" s="1" t="s">
        <v>12</v>
      </c>
      <c r="B8" s="2" t="s">
        <v>13</v>
      </c>
      <c r="C8" s="2" t="s">
        <v>14</v>
      </c>
      <c r="D8" s="2">
        <v>1</v>
      </c>
      <c r="E8" s="3">
        <v>1</v>
      </c>
      <c r="F8" s="2">
        <v>1</v>
      </c>
      <c r="G8" s="16"/>
      <c r="H8" s="2">
        <v>1</v>
      </c>
      <c r="I8" s="2">
        <v>1</v>
      </c>
      <c r="J8" s="2">
        <v>1</v>
      </c>
      <c r="K8" s="2">
        <v>1</v>
      </c>
      <c r="L8" s="16"/>
      <c r="M8" s="2">
        <v>1</v>
      </c>
      <c r="N8" s="2">
        <v>1</v>
      </c>
      <c r="O8" s="2">
        <v>1</v>
      </c>
      <c r="P8" s="2">
        <v>1</v>
      </c>
      <c r="Q8" s="2">
        <v>1</v>
      </c>
      <c r="R8" s="4">
        <f t="shared" ref="R8:R12" si="1">SUM(D8:Q8)</f>
        <v>12</v>
      </c>
      <c r="S8" s="5">
        <f t="shared" si="0"/>
        <v>100</v>
      </c>
    </row>
    <row r="9" spans="1:19" ht="30" customHeight="1">
      <c r="A9" s="1" t="s">
        <v>15</v>
      </c>
      <c r="B9" s="2" t="s">
        <v>13</v>
      </c>
      <c r="C9" s="2" t="s">
        <v>16</v>
      </c>
      <c r="D9" s="2">
        <v>1</v>
      </c>
      <c r="E9" s="3">
        <v>1</v>
      </c>
      <c r="F9" s="2">
        <v>1</v>
      </c>
      <c r="G9" s="16"/>
      <c r="H9" s="2">
        <v>1</v>
      </c>
      <c r="I9" s="2">
        <v>1</v>
      </c>
      <c r="J9" s="2">
        <v>1</v>
      </c>
      <c r="K9" s="2">
        <v>1</v>
      </c>
      <c r="L9" s="16"/>
      <c r="M9" s="2">
        <v>1</v>
      </c>
      <c r="N9" s="2">
        <v>1</v>
      </c>
      <c r="O9" s="2">
        <v>0</v>
      </c>
      <c r="P9" s="2">
        <v>1</v>
      </c>
      <c r="Q9" s="2">
        <v>0</v>
      </c>
      <c r="R9" s="4">
        <f t="shared" si="1"/>
        <v>10</v>
      </c>
      <c r="S9" s="5">
        <f t="shared" si="0"/>
        <v>83.333333333333329</v>
      </c>
    </row>
    <row r="10" spans="1:19" ht="30" customHeight="1">
      <c r="A10" s="1" t="s">
        <v>17</v>
      </c>
      <c r="B10" s="2" t="s">
        <v>13</v>
      </c>
      <c r="C10" s="2" t="s">
        <v>21</v>
      </c>
      <c r="D10" s="2">
        <v>1</v>
      </c>
      <c r="E10" s="3">
        <v>1</v>
      </c>
      <c r="F10" s="2">
        <v>1</v>
      </c>
      <c r="G10" s="16"/>
      <c r="H10" s="2">
        <v>1</v>
      </c>
      <c r="I10" s="2">
        <v>1</v>
      </c>
      <c r="J10" s="2">
        <v>1</v>
      </c>
      <c r="K10" s="2">
        <v>1</v>
      </c>
      <c r="L10" s="16"/>
      <c r="M10" s="2">
        <v>1</v>
      </c>
      <c r="N10" s="2">
        <v>1</v>
      </c>
      <c r="O10" s="2">
        <v>0</v>
      </c>
      <c r="P10" s="2">
        <v>1</v>
      </c>
      <c r="Q10" s="2">
        <v>1</v>
      </c>
      <c r="R10" s="4">
        <f t="shared" si="1"/>
        <v>11</v>
      </c>
      <c r="S10" s="5">
        <f t="shared" si="0"/>
        <v>91.666666666666671</v>
      </c>
    </row>
    <row r="11" spans="1:19" ht="30" customHeight="1">
      <c r="A11" s="1" t="s">
        <v>18</v>
      </c>
      <c r="B11" s="2" t="s">
        <v>13</v>
      </c>
      <c r="C11" s="2" t="s">
        <v>21</v>
      </c>
      <c r="D11" s="2">
        <v>1</v>
      </c>
      <c r="E11" s="3">
        <v>1</v>
      </c>
      <c r="F11" s="2">
        <v>1</v>
      </c>
      <c r="G11" s="16"/>
      <c r="H11" s="2">
        <v>1</v>
      </c>
      <c r="I11" s="2">
        <v>1</v>
      </c>
      <c r="J11" s="2">
        <v>1</v>
      </c>
      <c r="K11" s="2">
        <v>1</v>
      </c>
      <c r="L11" s="16"/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4">
        <f t="shared" si="1"/>
        <v>12</v>
      </c>
      <c r="S11" s="5">
        <f t="shared" si="0"/>
        <v>100</v>
      </c>
    </row>
    <row r="12" spans="1:19" ht="30" customHeight="1">
      <c r="A12" s="1" t="s">
        <v>19</v>
      </c>
      <c r="B12" s="2" t="s">
        <v>13</v>
      </c>
      <c r="C12" s="2" t="s">
        <v>21</v>
      </c>
      <c r="D12" s="2">
        <v>0</v>
      </c>
      <c r="E12" s="3">
        <v>1</v>
      </c>
      <c r="F12" s="2">
        <v>0</v>
      </c>
      <c r="G12" s="17"/>
      <c r="H12" s="2">
        <v>1</v>
      </c>
      <c r="I12" s="2">
        <v>0</v>
      </c>
      <c r="J12" s="2">
        <v>1</v>
      </c>
      <c r="K12" s="2">
        <v>1</v>
      </c>
      <c r="L12" s="17"/>
      <c r="M12" s="2">
        <v>0</v>
      </c>
      <c r="N12" s="2">
        <v>1</v>
      </c>
      <c r="O12" s="2">
        <v>1</v>
      </c>
      <c r="P12" s="2">
        <v>1</v>
      </c>
      <c r="Q12" s="2">
        <v>0</v>
      </c>
      <c r="R12" s="4">
        <f t="shared" si="1"/>
        <v>7</v>
      </c>
      <c r="S12" s="5">
        <f t="shared" si="0"/>
        <v>58.333333333333336</v>
      </c>
    </row>
    <row r="13" spans="1:19" ht="29.25" customHeight="1">
      <c r="A13" s="13" t="s">
        <v>20</v>
      </c>
      <c r="B13" s="13"/>
      <c r="C13" s="13"/>
      <c r="D13" s="6">
        <f>SUM(D7:D12)/6*100</f>
        <v>83.333333333333343</v>
      </c>
      <c r="E13" s="3">
        <f t="shared" ref="E13:L13" si="2">SUM(E7:E12)/6*100</f>
        <v>100</v>
      </c>
      <c r="F13" s="6">
        <f t="shared" si="2"/>
        <v>83.333333333333343</v>
      </c>
      <c r="G13" s="2">
        <f t="shared" si="2"/>
        <v>0</v>
      </c>
      <c r="H13" s="2">
        <f t="shared" si="2"/>
        <v>100</v>
      </c>
      <c r="I13" s="6">
        <f t="shared" si="2"/>
        <v>83.333333333333343</v>
      </c>
      <c r="J13" s="2">
        <f t="shared" si="2"/>
        <v>100</v>
      </c>
      <c r="K13" s="2">
        <f t="shared" si="2"/>
        <v>100</v>
      </c>
      <c r="L13" s="2">
        <f t="shared" si="2"/>
        <v>0</v>
      </c>
      <c r="M13" s="6">
        <f t="shared" ref="M13:P13" si="3">SUM(M7:M12)/6*100</f>
        <v>83.333333333333343</v>
      </c>
      <c r="N13" s="6">
        <f t="shared" si="3"/>
        <v>100</v>
      </c>
      <c r="O13" s="6">
        <f t="shared" si="3"/>
        <v>66.666666666666657</v>
      </c>
      <c r="P13" s="6">
        <f t="shared" si="3"/>
        <v>100</v>
      </c>
      <c r="Q13" s="6">
        <f>SUM(Q7:Q12)/6*100</f>
        <v>66.666666666666657</v>
      </c>
      <c r="R13" s="7"/>
      <c r="S13" s="8">
        <f>SUM(S7:S12)/6</f>
        <v>88.8888888888889</v>
      </c>
    </row>
  </sheetData>
  <mergeCells count="11">
    <mergeCell ref="A13:C13"/>
    <mergeCell ref="A1:S1"/>
    <mergeCell ref="A2:S2"/>
    <mergeCell ref="A3:S3"/>
    <mergeCell ref="A4:S4"/>
    <mergeCell ref="A5:A6"/>
    <mergeCell ref="B5:B6"/>
    <mergeCell ref="C5:C6"/>
    <mergeCell ref="D5:S5"/>
    <mergeCell ref="G7:G12"/>
    <mergeCell ref="L7:L12"/>
  </mergeCells>
  <hyperlinks>
    <hyperlink ref="G7:G12" r:id="rId1" display="Sesión cancelada"/>
    <hyperlink ref="L7:L12" r:id="rId2" display="Sesión cancela por falta de Quórum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2016-03-10T19:52:09Z</dcterms:created>
  <dcterms:modified xsi:type="dcterms:W3CDTF">2017-02-23T21:20:11Z</dcterms:modified>
</cp:coreProperties>
</file>