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Desarrollo Urbano" sheetId="1" r:id="rId1"/>
  </sheets>
  <definedNames>
    <definedName name="_xlnm.Print_Area" localSheetId="0">'Desarrollo Urbano'!$A$1:$V$61</definedName>
  </definedNames>
  <calcPr calcId="125725" concurrentCalc="0"/>
</workbook>
</file>

<file path=xl/calcChain.xml><?xml version="1.0" encoding="utf-8"?>
<calcChain xmlns="http://schemas.openxmlformats.org/spreadsheetml/2006/main">
  <c r="T8" i="1"/>
  <c r="T9"/>
  <c r="T10"/>
  <c r="T11"/>
  <c r="T12"/>
  <c r="T13"/>
  <c r="T14"/>
  <c r="T7"/>
  <c r="S15"/>
  <c r="P15"/>
  <c r="Q15"/>
  <c r="R15"/>
  <c r="U7"/>
  <c r="U8"/>
  <c r="U9"/>
  <c r="U10"/>
  <c r="U11"/>
  <c r="U12"/>
  <c r="U13"/>
  <c r="U14"/>
  <c r="U15"/>
  <c r="O15"/>
  <c r="N15"/>
  <c r="M15"/>
  <c r="L15"/>
  <c r="K15"/>
  <c r="J15"/>
  <c r="H15"/>
  <c r="G15"/>
  <c r="F15"/>
  <c r="E15"/>
  <c r="D15"/>
</calcChain>
</file>

<file path=xl/comments1.xml><?xml version="1.0" encoding="utf-8"?>
<comments xmlns="http://schemas.openxmlformats.org/spreadsheetml/2006/main">
  <authors>
    <author>Rocio Selene Aceves Ramirez</author>
    <author>smarquez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9" authorId="1">
      <text>
        <r>
          <rPr>
            <sz val="9"/>
            <color indexed="81"/>
            <rFont val="Tahoma"/>
            <family val="2"/>
          </rPr>
          <t xml:space="preserve">Ausencia justifiada
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1" authorId="1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Inasistencia justificada</t>
        </r>
      </text>
    </comment>
    <comment ref="L12" authorId="0">
      <text>
        <r>
          <rPr>
            <b/>
            <sz val="9"/>
            <color indexed="81"/>
            <rFont val="Tahoma"/>
            <family val="2"/>
          </rPr>
          <t>Inasistencia Justificada</t>
        </r>
      </text>
    </comment>
    <comment ref="Q12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<sst xmlns="http://schemas.openxmlformats.org/spreadsheetml/2006/main" count="36" uniqueCount="25">
  <si>
    <t>AYUNTAMIENTO DE ZAPOPAN, JALISCO</t>
  </si>
  <si>
    <t>DIRECCIÓN DE TRANSPARENCIA Y BUENAS PRÁCTICAS</t>
  </si>
  <si>
    <t>ESTADÍSTICA DE ASISTENCIA COMISIONES EDILICIAS 2016</t>
  </si>
  <si>
    <t>COMISIÓN EDILICIA DE DESARROLLO URBANO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</si>
  <si>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</si>
  <si>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</si>
  <si>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</si>
  <si>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</si>
  <si>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</si>
  <si>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</si>
  <si>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MARIO ALBERTO RODRÍGUEZ CARRILLO</t>
  </si>
  <si>
    <t>Presidente</t>
  </si>
  <si>
    <t>MC</t>
  </si>
  <si>
    <t>FABIOLA RAQUEL GPE. LOYA HERNÀNDEZ</t>
  </si>
  <si>
    <t>Integrante</t>
  </si>
  <si>
    <t>JOSÉ HIRAM TORRES SALCEDO</t>
  </si>
  <si>
    <t>GRACIELA DE OBALDÍA ESCALANTE</t>
  </si>
  <si>
    <t>JOSÉ LUIS TOSTADO BASTIDAS</t>
  </si>
  <si>
    <t>XAVIER MARCONI MONTERO VILLANUEVA</t>
  </si>
  <si>
    <t>PRI</t>
  </si>
  <si>
    <t>ALEJANDRO PINEDA VALENZUELA</t>
  </si>
  <si>
    <t>PAN</t>
  </si>
  <si>
    <t>SALVADOR RIZO CASTELO</t>
  </si>
  <si>
    <t>% TOTAL DE ASISTENCIA POR SESIÓN</t>
  </si>
  <si>
    <t>Sesión Cancelada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</si>
</sst>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0" borderId="0" xfId="0" applyFont="1"/>
    <xf numFmtId="14" fontId="2" fillId="4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10" fillId="0" borderId="7" xfId="2" applyFont="1" applyFill="1" applyBorder="1" applyAlignment="1" applyProtection="1">
      <alignment horizontal="center" vertical="center" wrapText="1"/>
    </xf>
    <xf numFmtId="0" fontId="10" fillId="0" borderId="8" xfId="2" applyFont="1" applyFill="1" applyBorder="1" applyAlignment="1" applyProtection="1">
      <alignment horizontal="center" vertical="center" wrapText="1"/>
    </xf>
    <xf numFmtId="0" fontId="10" fillId="0" borderId="9" xfId="2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URBANO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18771446024524"/>
          <c:y val="1.1041541286882488E-2"/>
        </c:manualLayout>
      </c:layout>
    </c:title>
    <c:plotArea>
      <c:layout>
        <c:manualLayout>
          <c:layoutTarget val="inner"/>
          <c:xMode val="edge"/>
          <c:yMode val="edge"/>
          <c:x val="0.23998567075104321"/>
          <c:y val="0.13890566771067542"/>
          <c:w val="0.73360406771506492"/>
          <c:h val="0.72928458364314963"/>
        </c:manualLayout>
      </c:layout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'Desarrollo Urbano'!$A$7:$A$14</c:f>
              <c:strCache>
                <c:ptCount val="8"/>
                <c:pt idx="0">
                  <c:v>MARIO ALBERTO RODRÍGUEZ CARRILLO</c:v>
                </c:pt>
                <c:pt idx="1">
                  <c:v>FABIOLA RAQUEL GPE. LOYA HERNÀNDEZ</c:v>
                </c:pt>
                <c:pt idx="2">
                  <c:v>JOSÉ HIRAM TORRES SALCEDO</c:v>
                </c:pt>
                <c:pt idx="3">
                  <c:v>GRACIELA DE OBALDÍA ESCALANTE</c:v>
                </c:pt>
                <c:pt idx="4">
                  <c:v>JOSÉ LUIS TOSTADO BASTIDAS</c:v>
                </c:pt>
                <c:pt idx="5">
                  <c:v>XAVIER MARCONI MONTERO VILLANUEVA</c:v>
                </c:pt>
                <c:pt idx="6">
                  <c:v>ALEJANDRO PINEDA VALENZUELA</c:v>
                </c:pt>
                <c:pt idx="7">
                  <c:v>SALVADOR RIZO CASTELO</c:v>
                </c:pt>
              </c:strCache>
            </c:strRef>
          </c:cat>
          <c:val>
            <c:numRef>
              <c:f>'Desarrollo Urbano'!$T$7:$T$14</c:f>
              <c:numCache>
                <c:formatCode>General</c:formatCode>
                <c:ptCount val="8"/>
                <c:pt idx="0">
                  <c:v>15</c:v>
                </c:pt>
                <c:pt idx="1">
                  <c:v>14</c:v>
                </c:pt>
                <c:pt idx="2">
                  <c:v>12</c:v>
                </c:pt>
                <c:pt idx="3">
                  <c:v>15</c:v>
                </c:pt>
                <c:pt idx="4">
                  <c:v>11</c:v>
                </c:pt>
                <c:pt idx="5">
                  <c:v>11</c:v>
                </c:pt>
                <c:pt idx="6">
                  <c:v>13</c:v>
                </c:pt>
                <c:pt idx="7">
                  <c:v>14</c:v>
                </c:pt>
              </c:numCache>
            </c:numRef>
          </c:val>
        </c:ser>
        <c:dLbls/>
        <c:axId val="125838080"/>
        <c:axId val="125839616"/>
      </c:barChart>
      <c:catAx>
        <c:axId val="12583808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25839616"/>
        <c:crosses val="autoZero"/>
        <c:auto val="1"/>
        <c:lblAlgn val="ctr"/>
        <c:lblOffset val="100"/>
        <c:tickLblSkip val="1"/>
      </c:catAx>
      <c:valAx>
        <c:axId val="125839616"/>
        <c:scaling>
          <c:orientation val="minMax"/>
          <c:max val="15"/>
          <c:min val="0"/>
        </c:scaling>
        <c:axPos val="b"/>
        <c:majorGridlines/>
        <c:numFmt formatCode="General" sourceLinked="1"/>
        <c:tickLblPos val="nextTo"/>
        <c:crossAx val="125838080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</a:t>
            </a:r>
            <a:r>
              <a:rPr lang="es-MX" sz="1000" baseline="0">
                <a:latin typeface="Century Gothic" pitchFamily="34" charset="0"/>
              </a:rPr>
              <a:t> URBANO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7822680548058288"/>
          <c:y val="1.7406887583160863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tx>
            <c:strRef>
              <c:f>'Desarrollo Urbano'!$U$7:$U$13</c:f>
              <c:strCache>
                <c:ptCount val="1"/>
                <c:pt idx="0">
                  <c:v>100 93 80 100 73 73 87</c:v>
                </c:pt>
              </c:strCache>
            </c:strRef>
          </c:tx>
          <c:spPr>
            <a:ln>
              <a:noFill/>
            </a:ln>
          </c:spPr>
          <c:cat>
            <c:strRef>
              <c:f>'Desarrollo Urbano'!$A$7:$A$13</c:f>
              <c:strCache>
                <c:ptCount val="7"/>
                <c:pt idx="0">
                  <c:v>MARIO ALBERTO RODRÍGUEZ CARRILLO</c:v>
                </c:pt>
                <c:pt idx="1">
                  <c:v>FABIOLA RAQUEL GPE. LOYA HERNÀNDEZ</c:v>
                </c:pt>
                <c:pt idx="2">
                  <c:v>JOSÉ HIRAM TORRES SALCEDO</c:v>
                </c:pt>
                <c:pt idx="3">
                  <c:v>GRACIELA DE OBALDÍA ESCALANTE</c:v>
                </c:pt>
                <c:pt idx="4">
                  <c:v>JOSÉ LUIS TOSTADO BASTIDAS</c:v>
                </c:pt>
                <c:pt idx="5">
                  <c:v>XAVIER MARCONI MONTERO VILLANUEVA</c:v>
                </c:pt>
                <c:pt idx="6">
                  <c:v>ALEJANDRO PINEDA VALENZUELA</c:v>
                </c:pt>
              </c:strCache>
            </c:strRef>
          </c:cat>
          <c:val>
            <c:numRef>
              <c:f>'Desarrollo Urbano'!$U$7:$U$13</c:f>
              <c:numCache>
                <c:formatCode>0</c:formatCode>
                <c:ptCount val="7"/>
                <c:pt idx="0">
                  <c:v>100</c:v>
                </c:pt>
                <c:pt idx="1">
                  <c:v>93.333333333333329</c:v>
                </c:pt>
                <c:pt idx="2">
                  <c:v>80</c:v>
                </c:pt>
                <c:pt idx="3">
                  <c:v>100</c:v>
                </c:pt>
                <c:pt idx="4">
                  <c:v>73.333333333333329</c:v>
                </c:pt>
                <c:pt idx="5">
                  <c:v>73.333333333333329</c:v>
                </c:pt>
                <c:pt idx="6">
                  <c:v>86.666666666666671</c:v>
                </c:pt>
              </c:numCache>
            </c:numRef>
          </c:val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32"/>
          <c:w val="0.43888886357207385"/>
          <c:h val="0.68476232137649451"/>
        </c:manualLayout>
      </c:layout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COMISIÓN DE DESARROLLO URBANO</a:t>
            </a:r>
          </a:p>
        </c:rich>
      </c:tx>
      <c:layout>
        <c:manualLayout>
          <c:xMode val="edge"/>
          <c:yMode val="edge"/>
          <c:x val="0.62272001204395622"/>
          <c:y val="2.4411494875920151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Val val="1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'Desarrollo Urbano'!$D$6:$S$6</c:f>
              <c:numCache>
                <c:formatCode>dd/mm/yyyy</c:formatCode>
                <c:ptCount val="16"/>
                <c:pt idx="0">
                  <c:v>42383</c:v>
                </c:pt>
                <c:pt idx="1">
                  <c:v>42387</c:v>
                </c:pt>
                <c:pt idx="2">
                  <c:v>42424</c:v>
                </c:pt>
                <c:pt idx="3">
                  <c:v>42445</c:v>
                </c:pt>
                <c:pt idx="4">
                  <c:v>42486</c:v>
                </c:pt>
                <c:pt idx="5">
                  <c:v>42506</c:v>
                </c:pt>
                <c:pt idx="6">
                  <c:v>42521</c:v>
                </c:pt>
                <c:pt idx="7">
                  <c:v>42542</c:v>
                </c:pt>
                <c:pt idx="8">
                  <c:v>42551</c:v>
                </c:pt>
                <c:pt idx="9">
                  <c:v>42557</c:v>
                </c:pt>
                <c:pt idx="10">
                  <c:v>42608</c:v>
                </c:pt>
                <c:pt idx="11">
                  <c:v>42628</c:v>
                </c:pt>
                <c:pt idx="12">
                  <c:v>42674</c:v>
                </c:pt>
                <c:pt idx="13">
                  <c:v>42692</c:v>
                </c:pt>
                <c:pt idx="14">
                  <c:v>42697</c:v>
                </c:pt>
                <c:pt idx="15">
                  <c:v>42713</c:v>
                </c:pt>
              </c:numCache>
            </c:numRef>
          </c:cat>
          <c:val>
            <c:numRef>
              <c:f>'Desarrollo Urbano'!$D$15:$S$15</c:f>
              <c:numCache>
                <c:formatCode>0</c:formatCode>
                <c:ptCount val="16"/>
                <c:pt idx="0">
                  <c:v>87.5</c:v>
                </c:pt>
                <c:pt idx="1">
                  <c:v>87.5</c:v>
                </c:pt>
                <c:pt idx="2">
                  <c:v>87.5</c:v>
                </c:pt>
                <c:pt idx="3">
                  <c:v>100</c:v>
                </c:pt>
                <c:pt idx="4">
                  <c:v>100</c:v>
                </c:pt>
                <c:pt idx="6">
                  <c:v>87.5</c:v>
                </c:pt>
                <c:pt idx="7">
                  <c:v>100</c:v>
                </c:pt>
                <c:pt idx="8">
                  <c:v>87.5</c:v>
                </c:pt>
                <c:pt idx="9">
                  <c:v>75</c:v>
                </c:pt>
                <c:pt idx="10">
                  <c:v>100</c:v>
                </c:pt>
                <c:pt idx="11">
                  <c:v>62.5</c:v>
                </c:pt>
                <c:pt idx="12">
                  <c:v>75</c:v>
                </c:pt>
                <c:pt idx="13">
                  <c:v>62.5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dLbls>
          <c:showVal val="1"/>
        </c:dLbls>
        <c:shape val="cylinder"/>
        <c:axId val="126261120"/>
        <c:axId val="126262656"/>
        <c:axId val="0"/>
      </c:bar3DChart>
      <c:catAx>
        <c:axId val="126261120"/>
        <c:scaling>
          <c:orientation val="minMax"/>
        </c:scaling>
        <c:axPos val="l"/>
        <c:numFmt formatCode="dd/mm/yy;@" sourceLinked="0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26262656"/>
        <c:crosses val="autoZero"/>
        <c:lblAlgn val="ctr"/>
        <c:lblOffset val="100"/>
      </c:catAx>
      <c:valAx>
        <c:axId val="126262656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26261120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492124</xdr:colOff>
      <xdr:row>16</xdr:row>
      <xdr:rowOff>38892</xdr:rowOff>
    </xdr:from>
    <xdr:to>
      <xdr:col>21</xdr:col>
      <xdr:colOff>596105</xdr:colOff>
      <xdr:row>35</xdr:row>
      <xdr:rowOff>31750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92340</xdr:colOff>
      <xdr:row>0</xdr:row>
      <xdr:rowOff>54241</xdr:rowOff>
    </xdr:from>
    <xdr:to>
      <xdr:col>2</xdr:col>
      <xdr:colOff>244740</xdr:colOff>
      <xdr:row>3</xdr:row>
      <xdr:rowOff>244740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530740" y="54241"/>
          <a:ext cx="1200150" cy="1266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126999</xdr:colOff>
      <xdr:row>16</xdr:row>
      <xdr:rowOff>2382</xdr:rowOff>
    </xdr:from>
    <xdr:to>
      <xdr:col>4</xdr:col>
      <xdr:colOff>772582</xdr:colOff>
      <xdr:row>34</xdr:row>
      <xdr:rowOff>84666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476249</xdr:colOff>
      <xdr:row>37</xdr:row>
      <xdr:rowOff>74083</xdr:rowOff>
    </xdr:from>
    <xdr:to>
      <xdr:col>7</xdr:col>
      <xdr:colOff>423332</xdr:colOff>
      <xdr:row>64</xdr:row>
      <xdr:rowOff>137582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522552</xdr:colOff>
      <xdr:row>0</xdr:row>
      <xdr:rowOff>87313</xdr:rowOff>
    </xdr:from>
    <xdr:to>
      <xdr:col>15</xdr:col>
      <xdr:colOff>38629</xdr:colOff>
      <xdr:row>3</xdr:row>
      <xdr:rowOff>277812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2485952" y="87313"/>
          <a:ext cx="1211527" cy="1266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6/05/CDU-Acta-16-mayo-16-1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6"/>
  <sheetViews>
    <sheetView tabSelected="1" zoomScaleNormal="100" zoomScaleSheetLayoutView="80" workbookViewId="0">
      <selection activeCell="A5" sqref="A5:A6"/>
    </sheetView>
  </sheetViews>
  <sheetFormatPr baseColWidth="10" defaultRowHeight="11.25"/>
  <cols>
    <col min="1" max="1" width="36.5703125" style="1" customWidth="1"/>
    <col min="2" max="2" width="15.7109375" style="1" customWidth="1"/>
    <col min="3" max="19" width="12.7109375" style="1" customWidth="1"/>
    <col min="20" max="21" width="13.7109375" style="1" customWidth="1"/>
    <col min="22" max="16384" width="11.42578125" style="1"/>
  </cols>
  <sheetData>
    <row r="1" spans="1:21" ht="27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4"/>
    </row>
    <row r="2" spans="1:21" ht="28.5" customHeight="1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</row>
    <row r="3" spans="1:21" ht="29.25" customHeight="1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</row>
    <row r="4" spans="1:21" ht="27" customHeight="1">
      <c r="A4" s="15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1.75" customHeight="1">
      <c r="A5" s="18" t="s">
        <v>4</v>
      </c>
      <c r="B5" s="18" t="s">
        <v>5</v>
      </c>
      <c r="C5" s="18" t="s">
        <v>6</v>
      </c>
      <c r="D5" s="18" t="s">
        <v>7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56.25" customHeight="1">
      <c r="A6" s="18"/>
      <c r="B6" s="18"/>
      <c r="C6" s="18"/>
      <c r="D6" s="2">
        <v>42383</v>
      </c>
      <c r="E6" s="2">
        <v>42387</v>
      </c>
      <c r="F6" s="2">
        <v>42424</v>
      </c>
      <c r="G6" s="2">
        <v>42445</v>
      </c>
      <c r="H6" s="2">
        <v>42486</v>
      </c>
      <c r="I6" s="2">
        <v>42506</v>
      </c>
      <c r="J6" s="2">
        <v>42521</v>
      </c>
      <c r="K6" s="2">
        <v>42542</v>
      </c>
      <c r="L6" s="2">
        <v>42551</v>
      </c>
      <c r="M6" s="2">
        <v>42557</v>
      </c>
      <c r="N6" s="2">
        <v>42608</v>
      </c>
      <c r="O6" s="2">
        <v>42628</v>
      </c>
      <c r="P6" s="2">
        <v>42674</v>
      </c>
      <c r="Q6" s="2">
        <v>42692</v>
      </c>
      <c r="R6" s="2">
        <v>42697</v>
      </c>
      <c r="S6" s="2">
        <v>42713</v>
      </c>
      <c r="T6" s="3" t="s">
        <v>8</v>
      </c>
      <c r="U6" s="3" t="s">
        <v>9</v>
      </c>
    </row>
    <row r="7" spans="1:21" ht="30" customHeight="1">
      <c r="A7" s="4" t="s">
        <v>10</v>
      </c>
      <c r="B7" s="5" t="s">
        <v>11</v>
      </c>
      <c r="C7" s="5" t="s">
        <v>12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9" t="s">
        <v>24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6">
        <f>SUM(D7:S7)</f>
        <v>15</v>
      </c>
      <c r="U7" s="7">
        <f>(T7*100)/($T$7)</f>
        <v>100</v>
      </c>
    </row>
    <row r="8" spans="1:21" ht="30" customHeight="1">
      <c r="A8" s="4" t="s">
        <v>13</v>
      </c>
      <c r="B8" s="5" t="s">
        <v>14</v>
      </c>
      <c r="C8" s="5" t="s">
        <v>12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20"/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0</v>
      </c>
      <c r="R8" s="5">
        <v>1</v>
      </c>
      <c r="S8" s="5">
        <v>1</v>
      </c>
      <c r="T8" s="6">
        <f t="shared" ref="T8:T14" si="0">SUM(D8:S8)</f>
        <v>14</v>
      </c>
      <c r="U8" s="7">
        <f t="shared" ref="U8:U14" si="1">(T8*100)/($T$7)</f>
        <v>93.333333333333329</v>
      </c>
    </row>
    <row r="9" spans="1:21" ht="30" customHeight="1">
      <c r="A9" s="4" t="s">
        <v>15</v>
      </c>
      <c r="B9" s="5" t="s">
        <v>14</v>
      </c>
      <c r="C9" s="5" t="s">
        <v>12</v>
      </c>
      <c r="D9" s="5">
        <v>1</v>
      </c>
      <c r="E9" s="5">
        <v>0</v>
      </c>
      <c r="F9" s="5">
        <v>1</v>
      </c>
      <c r="G9" s="5">
        <v>1</v>
      </c>
      <c r="H9" s="5">
        <v>1</v>
      </c>
      <c r="I9" s="20"/>
      <c r="J9" s="5">
        <v>1</v>
      </c>
      <c r="K9" s="5">
        <v>1</v>
      </c>
      <c r="L9" s="5">
        <v>1</v>
      </c>
      <c r="M9" s="5">
        <v>0</v>
      </c>
      <c r="N9" s="5">
        <v>1</v>
      </c>
      <c r="O9" s="5">
        <v>1</v>
      </c>
      <c r="P9" s="5">
        <v>1</v>
      </c>
      <c r="Q9" s="5">
        <v>0</v>
      </c>
      <c r="R9" s="5">
        <v>1</v>
      </c>
      <c r="S9" s="5">
        <v>1</v>
      </c>
      <c r="T9" s="6">
        <f t="shared" si="0"/>
        <v>12</v>
      </c>
      <c r="U9" s="7">
        <f t="shared" si="1"/>
        <v>80</v>
      </c>
    </row>
    <row r="10" spans="1:21" ht="30" customHeight="1">
      <c r="A10" s="4" t="s">
        <v>16</v>
      </c>
      <c r="B10" s="5" t="s">
        <v>14</v>
      </c>
      <c r="C10" s="5" t="s">
        <v>12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20"/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5">
        <v>1</v>
      </c>
      <c r="T10" s="6">
        <f t="shared" si="0"/>
        <v>15</v>
      </c>
      <c r="U10" s="7">
        <f t="shared" si="1"/>
        <v>100</v>
      </c>
    </row>
    <row r="11" spans="1:21" ht="30" customHeight="1">
      <c r="A11" s="4" t="s">
        <v>17</v>
      </c>
      <c r="B11" s="5" t="s">
        <v>14</v>
      </c>
      <c r="C11" s="5" t="s">
        <v>12</v>
      </c>
      <c r="D11" s="8">
        <v>1</v>
      </c>
      <c r="E11" s="5">
        <v>1</v>
      </c>
      <c r="F11" s="5">
        <v>0</v>
      </c>
      <c r="G11" s="5">
        <v>1</v>
      </c>
      <c r="H11" s="5">
        <v>1</v>
      </c>
      <c r="I11" s="20"/>
      <c r="J11" s="5">
        <v>0</v>
      </c>
      <c r="K11" s="5">
        <v>1</v>
      </c>
      <c r="L11" s="5">
        <v>1</v>
      </c>
      <c r="M11" s="5">
        <v>0</v>
      </c>
      <c r="N11" s="5">
        <v>1</v>
      </c>
      <c r="O11" s="5">
        <v>1</v>
      </c>
      <c r="P11" s="5">
        <v>0</v>
      </c>
      <c r="Q11" s="5">
        <v>1</v>
      </c>
      <c r="R11" s="5">
        <v>1</v>
      </c>
      <c r="S11" s="5">
        <v>1</v>
      </c>
      <c r="T11" s="6">
        <f t="shared" si="0"/>
        <v>11</v>
      </c>
      <c r="U11" s="7">
        <f t="shared" si="1"/>
        <v>73.333333333333329</v>
      </c>
    </row>
    <row r="12" spans="1:21" ht="30" customHeight="1">
      <c r="A12" s="4" t="s">
        <v>18</v>
      </c>
      <c r="B12" s="5" t="s">
        <v>14</v>
      </c>
      <c r="C12" s="5" t="s">
        <v>19</v>
      </c>
      <c r="D12" s="5">
        <v>0</v>
      </c>
      <c r="E12" s="8">
        <v>1</v>
      </c>
      <c r="F12" s="5">
        <v>1</v>
      </c>
      <c r="G12" s="5">
        <v>1</v>
      </c>
      <c r="H12" s="5">
        <v>1</v>
      </c>
      <c r="I12" s="20"/>
      <c r="J12" s="5">
        <v>1</v>
      </c>
      <c r="K12" s="5">
        <v>1</v>
      </c>
      <c r="L12" s="5">
        <v>0</v>
      </c>
      <c r="M12" s="5">
        <v>1</v>
      </c>
      <c r="N12" s="5">
        <v>1</v>
      </c>
      <c r="O12" s="5">
        <v>0</v>
      </c>
      <c r="P12" s="5">
        <v>1</v>
      </c>
      <c r="Q12" s="5">
        <v>0</v>
      </c>
      <c r="R12" s="5">
        <v>1</v>
      </c>
      <c r="S12" s="5">
        <v>1</v>
      </c>
      <c r="T12" s="6">
        <f t="shared" si="0"/>
        <v>11</v>
      </c>
      <c r="U12" s="7">
        <f t="shared" si="1"/>
        <v>73.333333333333329</v>
      </c>
    </row>
    <row r="13" spans="1:21" ht="30" customHeight="1">
      <c r="A13" s="4" t="s">
        <v>20</v>
      </c>
      <c r="B13" s="5" t="s">
        <v>14</v>
      </c>
      <c r="C13" s="5" t="s">
        <v>21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20"/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0</v>
      </c>
      <c r="P13" s="5">
        <v>0</v>
      </c>
      <c r="Q13" s="5">
        <v>1</v>
      </c>
      <c r="R13" s="5">
        <v>1</v>
      </c>
      <c r="S13" s="5">
        <v>1</v>
      </c>
      <c r="T13" s="6">
        <f t="shared" si="0"/>
        <v>13</v>
      </c>
      <c r="U13" s="7">
        <f t="shared" si="1"/>
        <v>86.666666666666671</v>
      </c>
    </row>
    <row r="14" spans="1:21" ht="30" customHeight="1">
      <c r="A14" s="4" t="s">
        <v>22</v>
      </c>
      <c r="B14" s="5" t="s">
        <v>14</v>
      </c>
      <c r="C14" s="5" t="s">
        <v>19</v>
      </c>
      <c r="D14" s="9">
        <v>1</v>
      </c>
      <c r="E14" s="5">
        <v>1</v>
      </c>
      <c r="F14" s="5">
        <v>1</v>
      </c>
      <c r="G14" s="5">
        <v>1</v>
      </c>
      <c r="H14" s="5">
        <v>1</v>
      </c>
      <c r="I14" s="21"/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0</v>
      </c>
      <c r="P14" s="5">
        <v>1</v>
      </c>
      <c r="Q14" s="5">
        <v>1</v>
      </c>
      <c r="R14" s="5">
        <v>1</v>
      </c>
      <c r="S14" s="5">
        <v>1</v>
      </c>
      <c r="T14" s="6">
        <f t="shared" si="0"/>
        <v>14</v>
      </c>
      <c r="U14" s="7">
        <f t="shared" si="1"/>
        <v>93.333333333333329</v>
      </c>
    </row>
    <row r="15" spans="1:21" ht="27" customHeight="1">
      <c r="A15" s="11" t="s">
        <v>23</v>
      </c>
      <c r="B15" s="11"/>
      <c r="C15" s="11"/>
      <c r="D15" s="10">
        <f t="shared" ref="D15:S15" si="2">SUM(D7:D14)/8*100</f>
        <v>87.5</v>
      </c>
      <c r="E15" s="10">
        <f t="shared" si="2"/>
        <v>87.5</v>
      </c>
      <c r="F15" s="10">
        <f t="shared" si="2"/>
        <v>87.5</v>
      </c>
      <c r="G15" s="10">
        <f t="shared" si="2"/>
        <v>100</v>
      </c>
      <c r="H15" s="10">
        <f t="shared" si="2"/>
        <v>100</v>
      </c>
      <c r="I15" s="10"/>
      <c r="J15" s="10">
        <f t="shared" si="2"/>
        <v>87.5</v>
      </c>
      <c r="K15" s="10">
        <f t="shared" si="2"/>
        <v>100</v>
      </c>
      <c r="L15" s="10">
        <f t="shared" si="2"/>
        <v>87.5</v>
      </c>
      <c r="M15" s="10">
        <f t="shared" si="2"/>
        <v>75</v>
      </c>
      <c r="N15" s="10">
        <f t="shared" si="2"/>
        <v>100</v>
      </c>
      <c r="O15" s="10">
        <f t="shared" si="2"/>
        <v>62.5</v>
      </c>
      <c r="P15" s="10">
        <f t="shared" si="2"/>
        <v>75</v>
      </c>
      <c r="Q15" s="10">
        <f t="shared" si="2"/>
        <v>62.5</v>
      </c>
      <c r="R15" s="10">
        <f t="shared" si="2"/>
        <v>100</v>
      </c>
      <c r="S15" s="10">
        <f t="shared" si="2"/>
        <v>100</v>
      </c>
      <c r="T15" s="10"/>
      <c r="U15" s="10">
        <f>SUM(U7:U14)/8</f>
        <v>87.5</v>
      </c>
    </row>
    <row r="16" spans="1:21" ht="58.5" customHeight="1"/>
  </sheetData>
  <mergeCells count="10">
    <mergeCell ref="A15:C15"/>
    <mergeCell ref="A1:U1"/>
    <mergeCell ref="A2:U2"/>
    <mergeCell ref="A3:U3"/>
    <mergeCell ref="A4:U4"/>
    <mergeCell ref="A5:A6"/>
    <mergeCell ref="B5:B6"/>
    <mergeCell ref="C5:C6"/>
    <mergeCell ref="D5:U5"/>
    <mergeCell ref="I7:I14"/>
  </mergeCells>
  <hyperlinks>
    <hyperlink ref="I7:I14" r:id="rId1" display="Sesión Cancelada"/>
  </hyperlinks>
  <pageMargins left="0.7" right="0.7" top="0.75" bottom="0.75" header="0.3" footer="0.3"/>
  <pageSetup paperSize="5" scale="45" orientation="landscape" r:id="rId2"/>
  <colBreaks count="1" manualBreakCount="1">
    <brk id="22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Urbano</vt:lpstr>
      <vt:lpstr>'Desarrollo Urbano'!Área_de_impresión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scisneros</cp:lastModifiedBy>
  <dcterms:created xsi:type="dcterms:W3CDTF">2016-04-14T16:46:09Z</dcterms:created>
  <dcterms:modified xsi:type="dcterms:W3CDTF">2017-02-21T19:30:15Z</dcterms:modified>
</cp:coreProperties>
</file>