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Gobernación y Asuntos Metropoli" sheetId="1" r:id="rId1"/>
  </sheets>
  <calcPr calcId="125725"/>
</workbook>
</file>

<file path=xl/calcChain.xml><?xml version="1.0" encoding="utf-8"?>
<calcChain xmlns="http://schemas.openxmlformats.org/spreadsheetml/2006/main">
  <c r="Q8" i="1"/>
  <c r="Q9"/>
  <c r="Q10"/>
  <c r="Q11"/>
  <c r="Q12"/>
  <c r="Q13"/>
  <c r="Q7"/>
  <c r="P14"/>
  <c r="O14" l="1"/>
  <c r="N14"/>
  <c r="M14"/>
  <c r="L14"/>
  <c r="K14"/>
  <c r="J14"/>
  <c r="I14"/>
  <c r="H14"/>
  <c r="G14"/>
  <c r="F14"/>
  <c r="E14"/>
  <c r="D14"/>
  <c r="R7"/>
  <c r="R9" l="1"/>
  <c r="R10"/>
  <c r="R11"/>
  <c r="R8"/>
  <c r="R12"/>
  <c r="R13"/>
  <c r="R14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K10" authorId="0">
      <text>
        <r>
          <rPr>
            <sz val="9"/>
            <color indexed="81"/>
            <rFont val="Tahoma"/>
            <family val="2"/>
          </rPr>
          <t xml:space="preserve">Inasistencia Justificada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<sst xmlns="http://schemas.openxmlformats.org/spreadsheetml/2006/main" count="33" uniqueCount="25">
  <si>
    <t>AYUNTAMIENTO DE ZAPOPAN, JALISCO</t>
  </si>
  <si>
    <t>DIRECCIÓN DE TRANSPARENCIA Y BUENAS PRÁCTICAS</t>
  </si>
  <si>
    <t>ESTADÍSTICA DE ASISTENCIA COMISIONES EDILICIAS 2016</t>
  </si>
  <si>
    <t>COMISIÓN EDILICIA DE GOBERNACIÓN Y ASUNTOS METROPOLITANOS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</si>
  <si>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</si>
  <si>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</si>
  <si>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</si>
  <si>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</si>
  <si>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</si>
  <si>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</si>
  <si>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JESÚS PABLO LEMUS NAVARRO</t>
  </si>
  <si>
    <t>Presidente</t>
  </si>
  <si>
    <t>MC</t>
  </si>
  <si>
    <t>FABIOLA RAQUEL GPE. LOYA HERNÁNDEZ</t>
  </si>
  <si>
    <t>Integrante</t>
  </si>
  <si>
    <t>MARIO ALBERTO RODRÍGUEZ CARRILLO</t>
  </si>
  <si>
    <t>JOSÉ LUIS TOSTADO BASTIDAS</t>
  </si>
  <si>
    <t>XAVIER MARCONI MONTERO VILLANUEVA</t>
  </si>
  <si>
    <t>PRI</t>
  </si>
  <si>
    <t>LUIS GUILLERMO MARTÍNEZ MORA</t>
  </si>
  <si>
    <t>PAN</t>
  </si>
  <si>
    <t>MICHELLE LEAÑO ACEVES</t>
  </si>
  <si>
    <t>PVEM</t>
  </si>
  <si>
    <t>% TOTAL DE ASISTENCIA POR SESIÓN</t>
  </si>
  <si>
    <t>Sesión cancelada por falta de Quórum</t>
  </si>
</sst>
</file>

<file path=xl/styles.xml><?xml version="1.0" encoding="utf-8"?>
<styleSheet xmlns="http://schemas.openxmlformats.org/spreadsheetml/2006/main">
  <numFmts count="1">
    <numFmt numFmtId="164" formatCode="0.0000000"/>
  </numFmts>
  <fonts count="1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8"/>
      <name val="Century Gothic"/>
      <family val="2"/>
    </font>
    <font>
      <sz val="9"/>
      <name val="Century Gothic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2" fillId="4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7281450935046769"/>
          <c:y val="4.0100244295740387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'Gobernación y Asuntos Metropoli'!$A$7:$A$13</c:f>
              <c:strCache>
                <c:ptCount val="7"/>
                <c:pt idx="0">
                  <c:v>JESÚS PABLO LEMUS NAVARRO</c:v>
                </c:pt>
                <c:pt idx="1">
                  <c:v>FABIOLA RAQUEL GPE. LOYA HERNÁNDEZ</c:v>
                </c:pt>
                <c:pt idx="2">
                  <c:v>MARIO ALBERTO RODRÍGUEZ CARRILLO</c:v>
                </c:pt>
                <c:pt idx="3">
                  <c:v>JOSÉ LUIS TOSTADO BASTIDAS</c:v>
                </c:pt>
                <c:pt idx="4">
                  <c:v>XAVIER MARCONI MONTERO VILLANUEVA</c:v>
                </c:pt>
                <c:pt idx="5">
                  <c:v>LUIS GUILLERMO MARTÍNEZ MORA</c:v>
                </c:pt>
                <c:pt idx="6">
                  <c:v>MICHELLE LEAÑO ACEVES</c:v>
                </c:pt>
              </c:strCache>
            </c:strRef>
          </c:cat>
          <c:val>
            <c:numRef>
              <c:f>'Gobernación y Asuntos Metropoli'!$Q$7:$Q$13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</c:ser>
        <c:gapWidth val="259"/>
        <c:overlap val="100"/>
        <c:axId val="123473280"/>
        <c:axId val="123487360"/>
      </c:barChart>
      <c:catAx>
        <c:axId val="12347328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23487360"/>
        <c:crosses val="autoZero"/>
        <c:auto val="1"/>
        <c:lblAlgn val="ctr"/>
        <c:lblOffset val="100"/>
        <c:tickLblSkip val="1"/>
      </c:catAx>
      <c:valAx>
        <c:axId val="123487360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12347328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 METROPOLITANOS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cat>
            <c:strRef>
              <c:f>'Gobernación y Asuntos Metropoli'!$A$7:$A$13</c:f>
              <c:strCache>
                <c:ptCount val="7"/>
                <c:pt idx="0">
                  <c:v>JESÚS PABLO LEMUS NAVARRO</c:v>
                </c:pt>
                <c:pt idx="1">
                  <c:v>FABIOLA RAQUEL GPE. LOYA HERNÁNDEZ</c:v>
                </c:pt>
                <c:pt idx="2">
                  <c:v>MARIO ALBERTO RODRÍGUEZ CARRILLO</c:v>
                </c:pt>
                <c:pt idx="3">
                  <c:v>JOSÉ LUIS TOSTADO BASTIDAS</c:v>
                </c:pt>
                <c:pt idx="4">
                  <c:v>XAVIER MARCONI MONTERO VILLANUEVA</c:v>
                </c:pt>
                <c:pt idx="5">
                  <c:v>LUIS GUILLERMO MARTÍNEZ MORA</c:v>
                </c:pt>
                <c:pt idx="6">
                  <c:v>MICHELLE LEAÑO ACEVES</c:v>
                </c:pt>
              </c:strCache>
            </c:strRef>
          </c:cat>
          <c:val>
            <c:numRef>
              <c:f>'Gobernación y Asuntos Metropoli'!$R$7:$R$13</c:f>
              <c:numCache>
                <c:formatCode>0</c:formatCode>
                <c:ptCount val="7"/>
                <c:pt idx="0">
                  <c:v>100</c:v>
                </c:pt>
                <c:pt idx="1">
                  <c:v>91.666666666666671</c:v>
                </c:pt>
                <c:pt idx="2">
                  <c:v>100</c:v>
                </c:pt>
                <c:pt idx="3">
                  <c:v>83.333333333333329</c:v>
                </c:pt>
                <c:pt idx="4">
                  <c:v>91.666666666666671</c:v>
                </c:pt>
                <c:pt idx="5">
                  <c:v>33.333333333333336</c:v>
                </c:pt>
                <c:pt idx="6">
                  <c:v>50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32"/>
          <c:w val="0.33851090826738373"/>
          <c:h val="0.4130122603257485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</a:t>
            </a:r>
            <a:r>
              <a:rPr lang="es-MX" sz="1000">
                <a:latin typeface="Century Gothic" pitchFamily="34" charset="0"/>
              </a:rPr>
              <a:t> DE GOBERNACIÓN Y ASUNTOS METROPOLITANOS</a:t>
            </a:r>
          </a:p>
        </c:rich>
      </c:tx>
      <c:layout>
        <c:manualLayout>
          <c:xMode val="edge"/>
          <c:yMode val="edge"/>
          <c:x val="0.42588188976378105"/>
          <c:y val="2.3148148148148147E-2"/>
        </c:manualLayout>
      </c:layout>
    </c:title>
    <c:view3D>
      <c:rotX val="0"/>
      <c:rotY val="0"/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4"/>
              <c:delete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  <c:showVal val="1"/>
          </c:dLbls>
          <c:cat>
            <c:numRef>
              <c:f>'Gobernación y Asuntos Metropoli'!$D$6:$P$6</c:f>
              <c:numCache>
                <c:formatCode>dd/mm/yyyy</c:formatCode>
                <c:ptCount val="13"/>
                <c:pt idx="0">
                  <c:v>42398</c:v>
                </c:pt>
                <c:pt idx="1">
                  <c:v>42429</c:v>
                </c:pt>
                <c:pt idx="2">
                  <c:v>42446</c:v>
                </c:pt>
                <c:pt idx="3">
                  <c:v>42488</c:v>
                </c:pt>
                <c:pt idx="4">
                  <c:v>42506</c:v>
                </c:pt>
                <c:pt idx="5">
                  <c:v>42521</c:v>
                </c:pt>
                <c:pt idx="6">
                  <c:v>42542</c:v>
                </c:pt>
                <c:pt idx="7">
                  <c:v>42577</c:v>
                </c:pt>
                <c:pt idx="8">
                  <c:v>42608</c:v>
                </c:pt>
                <c:pt idx="9">
                  <c:v>42642</c:v>
                </c:pt>
                <c:pt idx="10">
                  <c:v>42657</c:v>
                </c:pt>
                <c:pt idx="11">
                  <c:v>42703</c:v>
                </c:pt>
                <c:pt idx="12">
                  <c:v>42720</c:v>
                </c:pt>
              </c:numCache>
            </c:numRef>
          </c:cat>
          <c:val>
            <c:numRef>
              <c:f>'Gobernación y Asuntos Metropoli'!$D$14:$P$14</c:f>
              <c:numCache>
                <c:formatCode>0</c:formatCode>
                <c:ptCount val="13"/>
                <c:pt idx="0">
                  <c:v>71.428571428571431</c:v>
                </c:pt>
                <c:pt idx="1">
                  <c:v>85.714285714285708</c:v>
                </c:pt>
                <c:pt idx="2">
                  <c:v>85.714285714285708</c:v>
                </c:pt>
                <c:pt idx="3">
                  <c:v>85.714285714285708</c:v>
                </c:pt>
                <c:pt idx="4" formatCode="General">
                  <c:v>0</c:v>
                </c:pt>
                <c:pt idx="5">
                  <c:v>71.428571428571431</c:v>
                </c:pt>
                <c:pt idx="6">
                  <c:v>71.428571428571431</c:v>
                </c:pt>
                <c:pt idx="7">
                  <c:v>71.428571428571431</c:v>
                </c:pt>
                <c:pt idx="8">
                  <c:v>71.428571428571431</c:v>
                </c:pt>
                <c:pt idx="9">
                  <c:v>71.428571428571431</c:v>
                </c:pt>
                <c:pt idx="10" formatCode="General">
                  <c:v>100</c:v>
                </c:pt>
                <c:pt idx="11">
                  <c:v>85.714285714285708</c:v>
                </c:pt>
                <c:pt idx="12">
                  <c:v>71.428571428571431</c:v>
                </c:pt>
              </c:numCache>
            </c:numRef>
          </c:val>
        </c:ser>
        <c:gapWidth val="144"/>
        <c:gapDepth val="146"/>
        <c:shape val="cylinder"/>
        <c:axId val="124875136"/>
        <c:axId val="124876672"/>
        <c:axId val="0"/>
      </c:bar3DChart>
      <c:catAx>
        <c:axId val="124875136"/>
        <c:scaling>
          <c:orientation val="minMax"/>
        </c:scaling>
        <c:axPos val="l"/>
        <c:numFmt formatCode="dd/mm/yyyy" sourceLinked="1"/>
        <c:majorTickMark val="none"/>
        <c:tickLblPos val="nextTo"/>
        <c:txPr>
          <a:bodyPr/>
          <a:lstStyle/>
          <a:p>
            <a:pPr>
              <a:defRPr b="0">
                <a:latin typeface="Century Gothic" pitchFamily="34" charset="0"/>
              </a:defRPr>
            </a:pPr>
            <a:endParaRPr lang="es-MX"/>
          </a:p>
        </c:txPr>
        <c:crossAx val="124876672"/>
        <c:crosses val="autoZero"/>
        <c:lblAlgn val="ctr"/>
        <c:lblOffset val="100"/>
      </c:catAx>
      <c:valAx>
        <c:axId val="124876672"/>
        <c:scaling>
          <c:orientation val="minMax"/>
          <c:max val="100"/>
          <c:min val="50"/>
        </c:scaling>
        <c:axPos val="b"/>
        <c:majorGridlines>
          <c:spPr>
            <a:ln w="0"/>
          </c:spPr>
        </c:majorGridlines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4875136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15</xdr:row>
      <xdr:rowOff>111916</xdr:rowOff>
    </xdr:from>
    <xdr:to>
      <xdr:col>17</xdr:col>
      <xdr:colOff>421481</xdr:colOff>
      <xdr:row>38</xdr:row>
      <xdr:rowOff>19049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314325</xdr:colOff>
      <xdr:row>0</xdr:row>
      <xdr:rowOff>190500</xdr:rowOff>
    </xdr:from>
    <xdr:to>
      <xdr:col>2</xdr:col>
      <xdr:colOff>381000</xdr:colOff>
      <xdr:row>3</xdr:row>
      <xdr:rowOff>161926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781300" y="190500"/>
          <a:ext cx="1114425" cy="1114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42331</xdr:colOff>
      <xdr:row>15</xdr:row>
      <xdr:rowOff>34132</xdr:rowOff>
    </xdr:from>
    <xdr:to>
      <xdr:col>6</xdr:col>
      <xdr:colOff>228599</xdr:colOff>
      <xdr:row>33</xdr:row>
      <xdr:rowOff>180975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232834</xdr:colOff>
      <xdr:row>36</xdr:row>
      <xdr:rowOff>20106</xdr:rowOff>
    </xdr:from>
    <xdr:to>
      <xdr:col>7</xdr:col>
      <xdr:colOff>247650</xdr:colOff>
      <xdr:row>55</xdr:row>
      <xdr:rowOff>148167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666750</xdr:colOff>
      <xdr:row>0</xdr:row>
      <xdr:rowOff>228600</xdr:rowOff>
    </xdr:from>
    <xdr:to>
      <xdr:col>14</xdr:col>
      <xdr:colOff>866775</xdr:colOff>
      <xdr:row>3</xdr:row>
      <xdr:rowOff>200026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4239875" y="228600"/>
          <a:ext cx="1114425" cy="1114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6/05/Acta-Circunstanciada-de-No-Qu&#243;rum-S&#233;ptima-Ordinaria-CCPGAM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workbookViewId="0">
      <selection activeCell="A5" sqref="A5:A6"/>
    </sheetView>
  </sheetViews>
  <sheetFormatPr baseColWidth="10" defaultRowHeight="15"/>
  <cols>
    <col min="1" max="1" width="37" customWidth="1"/>
    <col min="2" max="2" width="15.7109375" customWidth="1"/>
    <col min="3" max="17" width="13.7109375" customWidth="1"/>
    <col min="18" max="18" width="19" customWidth="1"/>
  </cols>
  <sheetData>
    <row r="1" spans="1:18" ht="30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30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ht="30" customHeight="1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</row>
    <row r="4" spans="1:18" ht="30" customHeight="1">
      <c r="A4" s="20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1:18" ht="24.95" customHeight="1">
      <c r="A5" s="23" t="s">
        <v>4</v>
      </c>
      <c r="B5" s="23" t="s">
        <v>5</v>
      </c>
      <c r="C5" s="23" t="s">
        <v>6</v>
      </c>
      <c r="D5" s="23" t="s">
        <v>7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53.25" customHeight="1">
      <c r="A6" s="23"/>
      <c r="B6" s="23"/>
      <c r="C6" s="23"/>
      <c r="D6" s="1">
        <v>42398</v>
      </c>
      <c r="E6" s="1">
        <v>42429</v>
      </c>
      <c r="F6" s="1">
        <v>42446</v>
      </c>
      <c r="G6" s="1">
        <v>42488</v>
      </c>
      <c r="H6" s="1">
        <v>42506</v>
      </c>
      <c r="I6" s="1">
        <v>42521</v>
      </c>
      <c r="J6" s="1">
        <v>42542</v>
      </c>
      <c r="K6" s="1">
        <v>42577</v>
      </c>
      <c r="L6" s="1">
        <v>42608</v>
      </c>
      <c r="M6" s="1">
        <v>42642</v>
      </c>
      <c r="N6" s="1">
        <v>42657</v>
      </c>
      <c r="O6" s="1">
        <v>42703</v>
      </c>
      <c r="P6" s="1">
        <v>42720</v>
      </c>
      <c r="Q6" s="2" t="s">
        <v>8</v>
      </c>
      <c r="R6" s="2" t="s">
        <v>9</v>
      </c>
    </row>
    <row r="7" spans="1:18" ht="24.95" customHeight="1">
      <c r="A7" s="3" t="s">
        <v>10</v>
      </c>
      <c r="B7" s="4" t="s">
        <v>11</v>
      </c>
      <c r="C7" s="4" t="s">
        <v>12</v>
      </c>
      <c r="D7" s="4">
        <v>1</v>
      </c>
      <c r="E7" s="4">
        <v>1</v>
      </c>
      <c r="F7" s="4">
        <v>1</v>
      </c>
      <c r="G7" s="4">
        <v>1</v>
      </c>
      <c r="H7" s="24" t="s">
        <v>24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11">
        <v>1</v>
      </c>
      <c r="P7" s="11">
        <v>1</v>
      </c>
      <c r="Q7" s="5">
        <f>SUM(D7:P7)</f>
        <v>12</v>
      </c>
      <c r="R7" s="6">
        <f>(Q7*100)/($Q$7)</f>
        <v>100</v>
      </c>
    </row>
    <row r="8" spans="1:18" ht="24.95" customHeight="1">
      <c r="A8" s="3" t="s">
        <v>13</v>
      </c>
      <c r="B8" s="4" t="s">
        <v>14</v>
      </c>
      <c r="C8" s="4" t="s">
        <v>12</v>
      </c>
      <c r="D8" s="4">
        <v>1</v>
      </c>
      <c r="E8" s="4">
        <v>1</v>
      </c>
      <c r="F8" s="4">
        <v>1</v>
      </c>
      <c r="G8" s="4">
        <v>1</v>
      </c>
      <c r="H8" s="25"/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11">
        <v>1</v>
      </c>
      <c r="P8" s="11">
        <v>0</v>
      </c>
      <c r="Q8" s="5">
        <f t="shared" ref="Q8:Q13" si="0">SUM(D8:P8)</f>
        <v>11</v>
      </c>
      <c r="R8" s="6">
        <f t="shared" ref="R8:R13" si="1">(Q8*100)/($Q$7)</f>
        <v>91.666666666666671</v>
      </c>
    </row>
    <row r="9" spans="1:18" ht="24.95" customHeight="1">
      <c r="A9" s="3" t="s">
        <v>15</v>
      </c>
      <c r="B9" s="4" t="s">
        <v>14</v>
      </c>
      <c r="C9" s="4" t="s">
        <v>12</v>
      </c>
      <c r="D9" s="4">
        <v>1</v>
      </c>
      <c r="E9" s="4">
        <v>1</v>
      </c>
      <c r="F9" s="4">
        <v>1</v>
      </c>
      <c r="G9" s="4">
        <v>1</v>
      </c>
      <c r="H9" s="25"/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11">
        <v>1</v>
      </c>
      <c r="P9" s="11">
        <v>1</v>
      </c>
      <c r="Q9" s="5">
        <f t="shared" si="0"/>
        <v>12</v>
      </c>
      <c r="R9" s="6">
        <f t="shared" si="1"/>
        <v>100</v>
      </c>
    </row>
    <row r="10" spans="1:18" ht="24.95" customHeight="1">
      <c r="A10" s="3" t="s">
        <v>16</v>
      </c>
      <c r="B10" s="4" t="s">
        <v>14</v>
      </c>
      <c r="C10" s="4" t="s">
        <v>12</v>
      </c>
      <c r="D10" s="4">
        <v>1</v>
      </c>
      <c r="E10" s="4">
        <v>1</v>
      </c>
      <c r="F10" s="4">
        <v>1</v>
      </c>
      <c r="G10" s="4">
        <v>1</v>
      </c>
      <c r="H10" s="25"/>
      <c r="I10" s="4">
        <v>1</v>
      </c>
      <c r="J10" s="4">
        <v>1</v>
      </c>
      <c r="K10" s="4">
        <v>0</v>
      </c>
      <c r="L10" s="4">
        <v>1</v>
      </c>
      <c r="M10" s="4">
        <v>0</v>
      </c>
      <c r="N10" s="7">
        <v>1</v>
      </c>
      <c r="O10" s="11">
        <v>1</v>
      </c>
      <c r="P10" s="11">
        <v>1</v>
      </c>
      <c r="Q10" s="5">
        <f t="shared" si="0"/>
        <v>10</v>
      </c>
      <c r="R10" s="6">
        <f t="shared" si="1"/>
        <v>83.333333333333329</v>
      </c>
    </row>
    <row r="11" spans="1:18" ht="24.95" customHeight="1">
      <c r="A11" s="3" t="s">
        <v>17</v>
      </c>
      <c r="B11" s="4" t="s">
        <v>14</v>
      </c>
      <c r="C11" s="4" t="s">
        <v>18</v>
      </c>
      <c r="D11" s="4">
        <v>1</v>
      </c>
      <c r="E11" s="4">
        <v>1</v>
      </c>
      <c r="F11" s="4">
        <v>1</v>
      </c>
      <c r="G11" s="4">
        <v>1</v>
      </c>
      <c r="H11" s="25"/>
      <c r="I11" s="4">
        <v>0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11">
        <v>1</v>
      </c>
      <c r="P11" s="11">
        <v>1</v>
      </c>
      <c r="Q11" s="5">
        <f t="shared" si="0"/>
        <v>11</v>
      </c>
      <c r="R11" s="6">
        <f t="shared" si="1"/>
        <v>91.666666666666671</v>
      </c>
    </row>
    <row r="12" spans="1:18" ht="24.95" customHeight="1">
      <c r="A12" s="3" t="s">
        <v>19</v>
      </c>
      <c r="B12" s="4" t="s">
        <v>14</v>
      </c>
      <c r="C12" s="4" t="s">
        <v>20</v>
      </c>
      <c r="D12" s="4">
        <v>0</v>
      </c>
      <c r="E12" s="4">
        <v>1</v>
      </c>
      <c r="F12" s="4">
        <v>0</v>
      </c>
      <c r="G12" s="4">
        <v>0</v>
      </c>
      <c r="H12" s="25"/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1</v>
      </c>
      <c r="O12" s="7">
        <v>1</v>
      </c>
      <c r="P12" s="7">
        <v>0</v>
      </c>
      <c r="Q12" s="5">
        <f t="shared" si="0"/>
        <v>4</v>
      </c>
      <c r="R12" s="6">
        <f t="shared" si="1"/>
        <v>33.333333333333336</v>
      </c>
    </row>
    <row r="13" spans="1:18" ht="24.95" customHeight="1">
      <c r="A13" s="3" t="s">
        <v>21</v>
      </c>
      <c r="B13" s="4" t="s">
        <v>14</v>
      </c>
      <c r="C13" s="4" t="s">
        <v>22</v>
      </c>
      <c r="D13" s="4">
        <v>0</v>
      </c>
      <c r="E13" s="4">
        <v>0</v>
      </c>
      <c r="F13" s="4">
        <v>1</v>
      </c>
      <c r="G13" s="4">
        <v>1</v>
      </c>
      <c r="H13" s="26"/>
      <c r="I13" s="4">
        <v>1</v>
      </c>
      <c r="J13" s="4">
        <v>0</v>
      </c>
      <c r="K13" s="4">
        <v>1</v>
      </c>
      <c r="L13" s="4">
        <v>0</v>
      </c>
      <c r="M13" s="4">
        <v>0</v>
      </c>
      <c r="N13" s="4">
        <v>1</v>
      </c>
      <c r="O13" s="12">
        <v>0</v>
      </c>
      <c r="P13" s="12">
        <v>1</v>
      </c>
      <c r="Q13" s="5">
        <f t="shared" si="0"/>
        <v>6</v>
      </c>
      <c r="R13" s="6">
        <f t="shared" si="1"/>
        <v>50</v>
      </c>
    </row>
    <row r="14" spans="1:18" ht="24.95" customHeight="1">
      <c r="A14" s="13" t="s">
        <v>23</v>
      </c>
      <c r="B14" s="13"/>
      <c r="C14" s="13"/>
      <c r="D14" s="8">
        <f>SUM(D7:D13)/7*100</f>
        <v>71.428571428571431</v>
      </c>
      <c r="E14" s="8">
        <f t="shared" ref="E14:P14" si="2">SUM(E7:E13)/7*100</f>
        <v>85.714285714285708</v>
      </c>
      <c r="F14" s="8">
        <f t="shared" si="2"/>
        <v>85.714285714285708</v>
      </c>
      <c r="G14" s="8">
        <f t="shared" si="2"/>
        <v>85.714285714285708</v>
      </c>
      <c r="H14" s="4">
        <f t="shared" si="2"/>
        <v>0</v>
      </c>
      <c r="I14" s="8">
        <f t="shared" si="2"/>
        <v>71.428571428571431</v>
      </c>
      <c r="J14" s="8">
        <f t="shared" si="2"/>
        <v>71.428571428571431</v>
      </c>
      <c r="K14" s="8">
        <f t="shared" si="2"/>
        <v>71.428571428571431</v>
      </c>
      <c r="L14" s="8">
        <f t="shared" si="2"/>
        <v>71.428571428571431</v>
      </c>
      <c r="M14" s="8">
        <f t="shared" si="2"/>
        <v>71.428571428571431</v>
      </c>
      <c r="N14" s="4">
        <f t="shared" si="2"/>
        <v>100</v>
      </c>
      <c r="O14" s="8">
        <f t="shared" si="2"/>
        <v>85.714285714285708</v>
      </c>
      <c r="P14" s="8">
        <f t="shared" si="2"/>
        <v>71.428571428571431</v>
      </c>
      <c r="Q14" s="9"/>
      <c r="R14" s="10">
        <f>SUM(R7:R13)/7</f>
        <v>78.571428571428569</v>
      </c>
    </row>
  </sheetData>
  <mergeCells count="10">
    <mergeCell ref="A14:C14"/>
    <mergeCell ref="A1:R1"/>
    <mergeCell ref="A2:R2"/>
    <mergeCell ref="A3:R3"/>
    <mergeCell ref="A4:R4"/>
    <mergeCell ref="A5:A6"/>
    <mergeCell ref="B5:B6"/>
    <mergeCell ref="C5:C6"/>
    <mergeCell ref="D5:R5"/>
    <mergeCell ref="H7:H13"/>
  </mergeCells>
  <hyperlinks>
    <hyperlink ref="H7:H13" r:id="rId1" display="Sesión cancelada por falta de Quórum"/>
  </hyperlinks>
  <pageMargins left="0.7" right="0.7" top="0.75" bottom="0.75" header="0.3" footer="0.3"/>
  <pageSetup paperSize="5" scale="5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Gobernación y Asuntos Metropoli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scisneros</cp:lastModifiedBy>
  <dcterms:created xsi:type="dcterms:W3CDTF">2016-03-02T19:54:36Z</dcterms:created>
  <dcterms:modified xsi:type="dcterms:W3CDTF">2017-02-23T19:56:19Z</dcterms:modified>
</cp:coreProperties>
</file>