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0490" windowHeight="7755"/>
  </bookViews>
  <sheets>
    <sheet name="Hacienda, Patrimonio y Presu." sheetId="1" r:id="rId1"/>
  </sheets>
  <calcPr calcId="125725"/>
</workbook>
</file>

<file path=xl/calcChain.xml><?xml version="1.0" encoding="utf-8"?>
<calcChain xmlns="http://schemas.openxmlformats.org/spreadsheetml/2006/main">
  <c r="U19" i="1"/>
  <c r="V19"/>
  <c r="W19"/>
  <c r="X19"/>
  <c r="AB8"/>
  <c r="AB9"/>
  <c r="AB10"/>
  <c r="AB11"/>
  <c r="AB12"/>
  <c r="AB13"/>
  <c r="AB14"/>
  <c r="AB15"/>
  <c r="AB16"/>
  <c r="AB17"/>
  <c r="AB18"/>
  <c r="AB7"/>
  <c r="Z19"/>
  <c r="AA19"/>
  <c r="E19"/>
  <c r="F19"/>
  <c r="G19"/>
  <c r="H19"/>
  <c r="I19"/>
  <c r="J19"/>
  <c r="K19"/>
  <c r="L19"/>
  <c r="M19"/>
  <c r="N19"/>
  <c r="O19"/>
  <c r="P19"/>
  <c r="Q19"/>
  <c r="R19"/>
  <c r="S19"/>
  <c r="T19"/>
  <c r="Y19"/>
  <c r="D19" l="1"/>
  <c r="AC10" l="1"/>
  <c r="AC7"/>
  <c r="AC12"/>
  <c r="AC8"/>
  <c r="AC17"/>
  <c r="AC13"/>
  <c r="AC9"/>
  <c r="AC15"/>
  <c r="AC11"/>
  <c r="AC16"/>
  <c r="AC18"/>
  <c r="AC14"/>
  <c r="AC19" l="1"/>
</calcChain>
</file>

<file path=xl/comments1.xml><?xml version="1.0" encoding="utf-8"?>
<comments xmlns="http://schemas.openxmlformats.org/spreadsheetml/2006/main">
  <authors>
    <author>smarquez</author>
    <author>GABRIELA NAVARRO</author>
    <author>scisneros</author>
    <author>Rocio Selene Aceves Ramirez</author>
  </authors>
  <commentList>
    <comment ref="H8" authorId="0">
      <text>
        <r>
          <rPr>
            <sz val="9"/>
            <color indexed="81"/>
            <rFont val="Tahoma"/>
            <family val="2"/>
          </rPr>
          <t xml:space="preserve">
La inasistencia fue justificada.</t>
        </r>
      </text>
    </comment>
    <comment ref="D9" authorId="1">
      <text>
        <r>
          <rPr>
            <b/>
            <sz val="9"/>
            <color indexed="81"/>
            <rFont val="Tahoma"/>
            <family val="2"/>
          </rPr>
          <t>La inasistencia fue justificada.</t>
        </r>
      </text>
    </comment>
    <comment ref="K9" authorId="1">
      <text>
        <r>
          <rPr>
            <b/>
            <sz val="9"/>
            <color indexed="81"/>
            <rFont val="Tahoma"/>
            <family val="2"/>
          </rPr>
          <t>La inasistencia fue justificada.</t>
        </r>
      </text>
    </comment>
    <comment ref="L9" authorId="1">
      <text>
        <r>
          <rPr>
            <b/>
            <sz val="9"/>
            <color indexed="81"/>
            <rFont val="Tahoma"/>
            <family val="2"/>
          </rPr>
          <t>La inasistencia fue justificada.</t>
        </r>
      </text>
    </comment>
    <comment ref="P9" authorId="1">
      <text>
        <r>
          <rPr>
            <b/>
            <sz val="9"/>
            <color indexed="81"/>
            <rFont val="Tahoma"/>
            <family val="2"/>
          </rPr>
          <t>La inasistencia fue justificada.</t>
        </r>
      </text>
    </comment>
    <comment ref="R9" authorId="0">
      <text>
        <r>
          <rPr>
            <sz val="9"/>
            <color indexed="81"/>
            <rFont val="Tahoma"/>
            <family val="2"/>
          </rPr>
          <t xml:space="preserve">
La inasistencia fue justificada.</t>
        </r>
      </text>
    </comment>
    <comment ref="AA9" authorId="2">
      <text>
        <r>
          <rPr>
            <b/>
            <sz val="9"/>
            <color indexed="81"/>
            <rFont val="Tahoma"/>
            <charset val="1"/>
          </rPr>
          <t>La inasistencia fue justificada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0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Y11" authorId="2">
      <text>
        <r>
          <rPr>
            <b/>
            <sz val="9"/>
            <color indexed="81"/>
            <rFont val="Tahoma"/>
            <charset val="1"/>
          </rPr>
          <t>La inasistencia fue justificada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2" authorId="1">
      <text>
        <r>
          <rPr>
            <b/>
            <sz val="9"/>
            <color indexed="81"/>
            <rFont val="Tahoma"/>
            <family val="2"/>
          </rPr>
          <t>La inasistencia fue justificada.</t>
        </r>
      </text>
    </comment>
    <comment ref="R12" authorId="0">
      <text>
        <r>
          <rPr>
            <sz val="9"/>
            <color indexed="81"/>
            <rFont val="Tahoma"/>
            <family val="2"/>
          </rPr>
          <t xml:space="preserve">La inasistencia fue justificada.
</t>
        </r>
      </text>
    </comment>
    <comment ref="Y12" authorId="2">
      <text>
        <r>
          <rPr>
            <b/>
            <sz val="9"/>
            <color indexed="81"/>
            <rFont val="Tahoma"/>
            <charset val="1"/>
          </rPr>
          <t>La inasistencia fue justificada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4" authorId="3">
      <text>
        <r>
          <rPr>
            <b/>
            <sz val="9"/>
            <color indexed="81"/>
            <rFont val="Tahoma"/>
            <family val="2"/>
          </rPr>
          <t>La inasistencia fue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4" authorId="1">
      <text>
        <r>
          <rPr>
            <b/>
            <sz val="9"/>
            <color indexed="81"/>
            <rFont val="Tahoma"/>
            <family val="2"/>
          </rPr>
          <t>La inasistencia fue justificada.</t>
        </r>
      </text>
    </comment>
    <comment ref="L15" authorId="1">
      <text>
        <r>
          <rPr>
            <b/>
            <sz val="9"/>
            <color indexed="81"/>
            <rFont val="Tahoma"/>
            <family val="2"/>
          </rPr>
          <t>La inasistencia fue justificada.</t>
        </r>
      </text>
    </comment>
    <comment ref="M15" authorId="1">
      <text>
        <r>
          <rPr>
            <b/>
            <sz val="9"/>
            <color indexed="81"/>
            <rFont val="Tahoma"/>
            <family val="2"/>
          </rPr>
          <t>La inasistencia fue justificada.</t>
        </r>
      </text>
    </comment>
    <comment ref="P15" authorId="1">
      <text>
        <r>
          <rPr>
            <b/>
            <sz val="9"/>
            <color indexed="81"/>
            <rFont val="Tahoma"/>
            <family val="2"/>
          </rPr>
          <t>La inasistencia fue justificada.</t>
        </r>
      </text>
    </comment>
    <comment ref="G16" authorId="3">
      <text>
        <r>
          <rPr>
            <b/>
            <sz val="9"/>
            <color indexed="81"/>
            <rFont val="Tahoma"/>
            <family val="2"/>
          </rPr>
          <t>La inasistencia fue justificada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La inasistencia fue justificada.</t>
        </r>
      </text>
    </comment>
    <comment ref="K16" authorId="1">
      <text>
        <r>
          <rPr>
            <b/>
            <sz val="9"/>
            <color indexed="81"/>
            <rFont val="Tahoma"/>
            <family val="2"/>
          </rPr>
          <t>La inasistencia fue justificada.</t>
        </r>
      </text>
    </comment>
    <comment ref="P16" authorId="1">
      <text>
        <r>
          <rPr>
            <b/>
            <sz val="9"/>
            <color indexed="81"/>
            <rFont val="Tahoma"/>
            <family val="2"/>
          </rPr>
          <t>La inasistencia fue justificada.</t>
        </r>
      </text>
    </comment>
    <comment ref="S16" authorId="1">
      <text>
        <r>
          <rPr>
            <b/>
            <sz val="9"/>
            <color indexed="81"/>
            <rFont val="Tahoma"/>
            <family val="2"/>
          </rPr>
          <t>La inasistencia fue justificada.</t>
        </r>
      </text>
    </comment>
    <comment ref="T17" authorId="2">
      <text>
        <r>
          <rPr>
            <b/>
            <sz val="9"/>
            <color indexed="81"/>
            <rFont val="Tahoma"/>
            <family val="2"/>
          </rPr>
          <t>inasistencia justificada</t>
        </r>
      </text>
    </comment>
    <comment ref="M18" authorId="1">
      <text>
        <r>
          <rPr>
            <b/>
            <sz val="9"/>
            <color indexed="81"/>
            <rFont val="Tahoma"/>
            <family val="2"/>
          </rPr>
          <t>La inasistencia fue justificada.</t>
        </r>
      </text>
    </comment>
    <comment ref="T18" authorId="2">
      <text>
        <r>
          <rPr>
            <b/>
            <sz val="9"/>
            <color indexed="81"/>
            <rFont val="Tahoma"/>
            <family val="2"/>
          </rPr>
          <t>inasistencia justificada</t>
        </r>
      </text>
    </comment>
  </commentList>
</comments>
</file>

<file path=xl/sharedStrings.xml><?xml version="1.0" encoding="utf-8"?>
<sst xmlns="http://schemas.openxmlformats.org/spreadsheetml/2006/main" count="55" uniqueCount="36">
  <si>
    <t>AYUNTAMIENTO DE ZAPOPAN, JALISCO</t>
  </si>
  <si>
    <t>DIRECCIÓN DE TRANSPARENCIA Y BUENAS PRÁCTICAS</t>
  </si>
  <si>
    <t>ESTADÍSTICA DE ASISTENCIA COMISIONES EDILICIAS 2016</t>
  </si>
  <si>
    <t>COMISIÓN EDILICIA DE HACIENDA, PATRIMONIO Y PRESUPUESTOS</t>
  </si>
  <si>
    <t>NOMBRE DE REGIDOR (A)</t>
  </si>
  <si>
    <t>CARGO</t>
  </si>
  <si>
    <t>FRACCIÓN PARTIDISTA</t>
  </si>
  <si>
    <t>ASISTENCIA</t>
  </si>
  <si>
    <t>Febrero</t>
  </si>
  <si>
    <t>Mayo</t>
  </si>
  <si>
    <t>Total de asistencias</t>
  </si>
  <si>
    <t>Porcentaje de Asistencia por regidor</t>
  </si>
  <si>
    <t>FABIOLA RAQUEL GPE. LOYA HERNÀNDEZ</t>
  </si>
  <si>
    <t>Presidente</t>
  </si>
  <si>
    <t>MC</t>
  </si>
  <si>
    <t>No hubo sesión</t>
  </si>
  <si>
    <t>MARIO ALBERTO RODRÌGUEZ CARRILLO</t>
  </si>
  <si>
    <t>Integrante</t>
  </si>
  <si>
    <t>JOSÈ LUIS TOSTADO BASTIDAS</t>
  </si>
  <si>
    <t>GRACIELA DE OBALDÌA ESCALANTE</t>
  </si>
  <si>
    <t>OSCAR JAVIER RAMÌREZ CASTELLANOS</t>
  </si>
  <si>
    <t>ESTEBAN ESTRADA RAMÍREZ</t>
  </si>
  <si>
    <t>JOSÉ HIRAM TORRES SALCEDO</t>
  </si>
  <si>
    <t>SALVADOR RIZO CASTELO</t>
  </si>
  <si>
    <t>PRI</t>
  </si>
  <si>
    <t>XAVIER MARCONI MONTERO VILLANUEVA</t>
  </si>
  <si>
    <t>GUILLERMO MARTÍNEZ MORA</t>
  </si>
  <si>
    <t>PAN</t>
  </si>
  <si>
    <t>ERIKA EUGENIA FÉLIX ÁNGELES</t>
  </si>
  <si>
    <t>MICHELLE LEAÑO ACEVES</t>
  </si>
  <si>
    <t>PVEM</t>
  </si>
  <si>
    <t>% TOTAL DE ASISTENCIA POR SESIÓN</t>
  </si>
  <si>
    <t>30/06/2016
 9:00 hrs</t>
  </si>
  <si>
    <t>30/06/2016
14:00 hrs</t>
  </si>
  <si>
    <t>04/07/2016
13:00 hrs</t>
  </si>
  <si>
    <t>04/07/2016
16:00 hrs</t>
  </si>
</sst>
</file>

<file path=xl/styles.xml><?xml version="1.0" encoding="utf-8"?>
<styleSheet xmlns="http://schemas.openxmlformats.org/spreadsheetml/2006/main">
  <numFmts count="1">
    <numFmt numFmtId="164" formatCode="0.0000000"/>
  </numFmts>
  <fonts count="13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u/>
      <sz val="9.9"/>
      <color theme="10"/>
      <name val="Calibri"/>
      <family val="2"/>
    </font>
    <font>
      <u/>
      <sz val="8"/>
      <color theme="10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4" fontId="3" fillId="4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8" fillId="0" borderId="6" xfId="2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8" fillId="0" borderId="7" xfId="2" applyFont="1" applyFill="1" applyBorder="1" applyAlignment="1" applyProtection="1">
      <alignment horizontal="center" vertical="center" wrapText="1"/>
    </xf>
    <xf numFmtId="0" fontId="8" fillId="0" borderId="8" xfId="2" applyFont="1" applyFill="1" applyBorder="1" applyAlignment="1" applyProtection="1">
      <alignment horizontal="center" vertical="center" wrapText="1"/>
    </xf>
    <xf numFmtId="0" fontId="8" fillId="0" borderId="9" xfId="2" applyFont="1" applyFill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 lang="es-MX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MX"/>
            </a:pPr>
            <a:r>
              <a:rPr lang="es-MX" sz="1000">
                <a:latin typeface="Century Gothic" pitchFamily="34" charset="0"/>
              </a:rPr>
              <a:t>COMISIÓN EDILICIA DE HACIENDA,</a:t>
            </a:r>
            <a:r>
              <a:rPr lang="es-MX" sz="1000" baseline="0">
                <a:latin typeface="Century Gothic" pitchFamily="34" charset="0"/>
              </a:rPr>
              <a:t> PATRIMONIO Y PRESUPUESTOS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5418594685053226"/>
          <c:y val="1.7407176703799317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'Hacienda, Patrimonio y Presu.'!$A$7:$A$18</c:f>
              <c:strCache>
                <c:ptCount val="12"/>
                <c:pt idx="0">
                  <c:v>FABIOLA RAQUEL GPE. LOYA HERNÀNDEZ</c:v>
                </c:pt>
                <c:pt idx="1">
                  <c:v>MARIO ALBERTO RODRÌGUEZ CARRILLO</c:v>
                </c:pt>
                <c:pt idx="2">
                  <c:v>JOSÈ LUIS TOSTADO BASTIDAS</c:v>
                </c:pt>
                <c:pt idx="3">
                  <c:v>GRACIELA DE OBALDÌA ESCALANTE</c:v>
                </c:pt>
                <c:pt idx="4">
                  <c:v>OSCAR JAVIER RAMÌREZ CASTELLANOS</c:v>
                </c:pt>
                <c:pt idx="5">
                  <c:v>ESTEBAN ESTRADA RAMÍREZ</c:v>
                </c:pt>
                <c:pt idx="6">
                  <c:v>JOSÉ HIRAM TORRES SALCEDO</c:v>
                </c:pt>
                <c:pt idx="7">
                  <c:v>SALVADOR RIZO CASTELO</c:v>
                </c:pt>
                <c:pt idx="8">
                  <c:v>XAVIER MARCONI MONTERO VILLANUEVA</c:v>
                </c:pt>
                <c:pt idx="9">
                  <c:v>GUILLERMO MARTÍNEZ MORA</c:v>
                </c:pt>
                <c:pt idx="10">
                  <c:v>ERIKA EUGENIA FÉLIX ÁNGELES</c:v>
                </c:pt>
                <c:pt idx="11">
                  <c:v>MICHELLE LEAÑO ACEVES</c:v>
                </c:pt>
              </c:strCache>
            </c:strRef>
          </c:cat>
          <c:val>
            <c:numRef>
              <c:f>'Hacienda, Patrimonio y Presu.'!$AC$7:$AC$18</c:f>
              <c:numCache>
                <c:formatCode>0</c:formatCode>
                <c:ptCount val="12"/>
                <c:pt idx="0">
                  <c:v>100</c:v>
                </c:pt>
                <c:pt idx="1">
                  <c:v>95.454545454545453</c:v>
                </c:pt>
                <c:pt idx="2">
                  <c:v>72.727272727272734</c:v>
                </c:pt>
                <c:pt idx="3">
                  <c:v>95.454545454545453</c:v>
                </c:pt>
                <c:pt idx="4">
                  <c:v>95.454545454545453</c:v>
                </c:pt>
                <c:pt idx="5">
                  <c:v>86.36363636363636</c:v>
                </c:pt>
                <c:pt idx="6">
                  <c:v>100</c:v>
                </c:pt>
                <c:pt idx="7">
                  <c:v>90.909090909090907</c:v>
                </c:pt>
                <c:pt idx="8">
                  <c:v>81.818181818181813</c:v>
                </c:pt>
                <c:pt idx="9">
                  <c:v>77.272727272727266</c:v>
                </c:pt>
                <c:pt idx="10">
                  <c:v>95.454545454545453</c:v>
                </c:pt>
                <c:pt idx="11">
                  <c:v>86.36363636363636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287"/>
          <c:w val="0.43888894323504801"/>
          <c:h val="0.68476232137649451"/>
        </c:manualLayout>
      </c:layout>
      <c:txPr>
        <a:bodyPr/>
        <a:lstStyle/>
        <a:p>
          <a:pPr rtl="0">
            <a:defRPr lang="es-MX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200"/>
              <a:t>PORCENTAJE DE ASISTENCIA POR SESIÓN</a:t>
            </a:r>
          </a:p>
          <a:p>
            <a:pPr algn="r">
              <a:defRPr/>
            </a:pPr>
            <a:r>
              <a:rPr lang="es-MX" sz="1200"/>
              <a:t>COMISIÓN EDILICIA DE HACIENDA, PATRIMONIO Y PRESUPUESTOS</a:t>
            </a:r>
          </a:p>
        </c:rich>
      </c:tx>
      <c:layout>
        <c:manualLayout>
          <c:xMode val="edge"/>
          <c:yMode val="edge"/>
          <c:x val="0.42588188976378155"/>
          <c:y val="2.3148148148148147E-2"/>
        </c:manualLayout>
      </c:layout>
    </c:title>
    <c:view3D>
      <c:rAngAx val="1"/>
    </c:view3D>
    <c:sideWall>
      <c:spPr>
        <a:ln>
          <a:noFill/>
        </a:ln>
      </c:spPr>
    </c:sideWall>
    <c:backWall>
      <c:spPr>
        <a:ln>
          <a:noFill/>
        </a:ln>
      </c:spPr>
    </c:backWall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</c:dLbl>
            <c:dLbl>
              <c:idx val="1"/>
              <c:delete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6"/>
              <c:delete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showVal val="1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21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showVal val="1"/>
            </c:dLbl>
            <c:showVal val="1"/>
          </c:dLbls>
          <c:cat>
            <c:strRef>
              <c:f>'Hacienda, Patrimonio y Presu.'!$D$6:$AA$6</c:f>
              <c:strCache>
                <c:ptCount val="24"/>
                <c:pt idx="0">
                  <c:v>22/01/2016</c:v>
                </c:pt>
                <c:pt idx="1">
                  <c:v>Febrero</c:v>
                </c:pt>
                <c:pt idx="2">
                  <c:v>09/03/2016</c:v>
                </c:pt>
                <c:pt idx="3">
                  <c:v>16/03/2016</c:v>
                </c:pt>
                <c:pt idx="4">
                  <c:v>18/04/2016</c:v>
                </c:pt>
                <c:pt idx="5">
                  <c:v>26/04/2016</c:v>
                </c:pt>
                <c:pt idx="6">
                  <c:v>Mayo</c:v>
                </c:pt>
                <c:pt idx="7">
                  <c:v>20/06/2016</c:v>
                </c:pt>
                <c:pt idx="8">
                  <c:v>30/06/2016
 9:00 hrs</c:v>
                </c:pt>
                <c:pt idx="9">
                  <c:v>30/06/2016
14:00 hrs</c:v>
                </c:pt>
                <c:pt idx="10">
                  <c:v>04/07/2016
13:00 hrs</c:v>
                </c:pt>
                <c:pt idx="11">
                  <c:v>04/07/2016
16:00 hrs</c:v>
                </c:pt>
                <c:pt idx="12">
                  <c:v>07/07/2016</c:v>
                </c:pt>
                <c:pt idx="13">
                  <c:v>22/08/2016</c:v>
                </c:pt>
                <c:pt idx="14">
                  <c:v>25/08/2016</c:v>
                </c:pt>
                <c:pt idx="15">
                  <c:v>19/09/2016</c:v>
                </c:pt>
                <c:pt idx="16">
                  <c:v>06/10/2016</c:v>
                </c:pt>
                <c:pt idx="17">
                  <c:v>14/10/2016</c:v>
                </c:pt>
                <c:pt idx="18">
                  <c:v>20/10/2016</c:v>
                </c:pt>
                <c:pt idx="19">
                  <c:v>24/10/2016</c:v>
                </c:pt>
                <c:pt idx="20">
                  <c:v>23/11/2016</c:v>
                </c:pt>
                <c:pt idx="21">
                  <c:v>01/12/2016</c:v>
                </c:pt>
                <c:pt idx="22">
                  <c:v>09/12/2016</c:v>
                </c:pt>
                <c:pt idx="23">
                  <c:v>14/12/2016</c:v>
                </c:pt>
              </c:strCache>
            </c:strRef>
          </c:cat>
          <c:val>
            <c:numRef>
              <c:f>'Hacienda, Patrimonio y Presu.'!$D$19:$AA$19</c:f>
              <c:numCache>
                <c:formatCode>0</c:formatCode>
                <c:ptCount val="24"/>
                <c:pt idx="0">
                  <c:v>83.333333333333343</c:v>
                </c:pt>
                <c:pt idx="1">
                  <c:v>0</c:v>
                </c:pt>
                <c:pt idx="2">
                  <c:v>91.666666666666657</c:v>
                </c:pt>
                <c:pt idx="3">
                  <c:v>91.666666666666657</c:v>
                </c:pt>
                <c:pt idx="4">
                  <c:v>83.333333333333343</c:v>
                </c:pt>
                <c:pt idx="5">
                  <c:v>100</c:v>
                </c:pt>
                <c:pt idx="6">
                  <c:v>0</c:v>
                </c:pt>
                <c:pt idx="7">
                  <c:v>75</c:v>
                </c:pt>
                <c:pt idx="8">
                  <c:v>83.333333333333343</c:v>
                </c:pt>
                <c:pt idx="9">
                  <c:v>83.333333333333343</c:v>
                </c:pt>
                <c:pt idx="10">
                  <c:v>100</c:v>
                </c:pt>
                <c:pt idx="11">
                  <c:v>100</c:v>
                </c:pt>
                <c:pt idx="12">
                  <c:v>66.666666666666657</c:v>
                </c:pt>
                <c:pt idx="13">
                  <c:v>100</c:v>
                </c:pt>
                <c:pt idx="14">
                  <c:v>83.333333333333343</c:v>
                </c:pt>
                <c:pt idx="15">
                  <c:v>83.333333333333343</c:v>
                </c:pt>
                <c:pt idx="16">
                  <c:v>83.333333333333343</c:v>
                </c:pt>
                <c:pt idx="17">
                  <c:v>91.666666666666657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83.333333333333343</c:v>
                </c:pt>
                <c:pt idx="22">
                  <c:v>100</c:v>
                </c:pt>
                <c:pt idx="23">
                  <c:v>91.666666666666657</c:v>
                </c:pt>
              </c:numCache>
            </c:numRef>
          </c:val>
        </c:ser>
        <c:dLbls>
          <c:showVal val="1"/>
        </c:dLbls>
        <c:shape val="cylinder"/>
        <c:axId val="124380288"/>
        <c:axId val="124381824"/>
        <c:axId val="0"/>
      </c:bar3DChart>
      <c:catAx>
        <c:axId val="124380288"/>
        <c:scaling>
          <c:orientation val="minMax"/>
        </c:scaling>
        <c:axPos val="l"/>
        <c:numFmt formatCode="0" sourceLinked="1"/>
        <c:majorTickMark val="none"/>
        <c:tickLblPos val="nextTo"/>
        <c:txPr>
          <a:bodyPr/>
          <a:lstStyle/>
          <a:p>
            <a:pPr>
              <a:defRPr b="0"/>
            </a:pPr>
            <a:endParaRPr lang="es-MX"/>
          </a:p>
        </c:txPr>
        <c:crossAx val="124381824"/>
        <c:crosses val="autoZero"/>
        <c:auto val="1"/>
        <c:lblAlgn val="ctr"/>
        <c:lblOffset val="100"/>
      </c:catAx>
      <c:valAx>
        <c:axId val="124381824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 b="0"/>
            </a:pPr>
            <a:endParaRPr lang="es-MX"/>
          </a:p>
        </c:txPr>
        <c:crossAx val="124380288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txPr>
    <a:bodyPr/>
    <a:lstStyle/>
    <a:p>
      <a:pPr>
        <a:defRPr b="1">
          <a:latin typeface="Century Gothic" pitchFamily="34" charset="0"/>
        </a:defRPr>
      </a:pPr>
      <a:endParaRPr lang="es-MX"/>
    </a:p>
  </c:tx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 lang="es-MX"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MX"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HACIENDA, PATRIMONIOY PRESUPUESTOS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187990670956856"/>
          <c:y val="1.8072959546091501E-2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'Hacienda, Patrimonio y Presu.'!$A$7:$A$18</c:f>
              <c:strCache>
                <c:ptCount val="12"/>
                <c:pt idx="0">
                  <c:v>FABIOLA RAQUEL GPE. LOYA HERNÀNDEZ</c:v>
                </c:pt>
                <c:pt idx="1">
                  <c:v>MARIO ALBERTO RODRÌGUEZ CARRILLO</c:v>
                </c:pt>
                <c:pt idx="2">
                  <c:v>JOSÈ LUIS TOSTADO BASTIDAS</c:v>
                </c:pt>
                <c:pt idx="3">
                  <c:v>GRACIELA DE OBALDÌA ESCALANTE</c:v>
                </c:pt>
                <c:pt idx="4">
                  <c:v>OSCAR JAVIER RAMÌREZ CASTELLANOS</c:v>
                </c:pt>
                <c:pt idx="5">
                  <c:v>ESTEBAN ESTRADA RAMÍREZ</c:v>
                </c:pt>
                <c:pt idx="6">
                  <c:v>JOSÉ HIRAM TORRES SALCEDO</c:v>
                </c:pt>
                <c:pt idx="7">
                  <c:v>SALVADOR RIZO CASTELO</c:v>
                </c:pt>
                <c:pt idx="8">
                  <c:v>XAVIER MARCONI MONTERO VILLANUEVA</c:v>
                </c:pt>
                <c:pt idx="9">
                  <c:v>GUILLERMO MARTÍNEZ MORA</c:v>
                </c:pt>
                <c:pt idx="10">
                  <c:v>ERIKA EUGENIA FÉLIX ÁNGELES</c:v>
                </c:pt>
                <c:pt idx="11">
                  <c:v>MICHELLE LEAÑO ACEVES</c:v>
                </c:pt>
              </c:strCache>
            </c:strRef>
          </c:cat>
          <c:val>
            <c:numRef>
              <c:f>'Hacienda, Patrimonio y Presu.'!$AB$7:$AB$18</c:f>
              <c:numCache>
                <c:formatCode>General</c:formatCode>
                <c:ptCount val="12"/>
                <c:pt idx="0">
                  <c:v>22</c:v>
                </c:pt>
                <c:pt idx="1">
                  <c:v>21</c:v>
                </c:pt>
                <c:pt idx="2">
                  <c:v>16</c:v>
                </c:pt>
                <c:pt idx="3">
                  <c:v>21</c:v>
                </c:pt>
                <c:pt idx="4">
                  <c:v>21</c:v>
                </c:pt>
                <c:pt idx="5">
                  <c:v>19</c:v>
                </c:pt>
                <c:pt idx="6">
                  <c:v>22</c:v>
                </c:pt>
                <c:pt idx="7">
                  <c:v>20</c:v>
                </c:pt>
                <c:pt idx="8">
                  <c:v>18</c:v>
                </c:pt>
                <c:pt idx="9">
                  <c:v>17</c:v>
                </c:pt>
                <c:pt idx="10">
                  <c:v>21</c:v>
                </c:pt>
                <c:pt idx="11">
                  <c:v>19</c:v>
                </c:pt>
              </c:numCache>
            </c:numRef>
          </c:val>
        </c:ser>
        <c:axId val="124709120"/>
        <c:axId val="124710912"/>
      </c:barChart>
      <c:catAx>
        <c:axId val="124709120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s-MX" sz="900"/>
            </a:pPr>
            <a:endParaRPr lang="es-MX"/>
          </a:p>
        </c:txPr>
        <c:crossAx val="124710912"/>
        <c:crosses val="autoZero"/>
        <c:auto val="1"/>
        <c:lblAlgn val="ctr"/>
        <c:lblOffset val="100"/>
        <c:tickLblSkip val="1"/>
      </c:catAx>
      <c:valAx>
        <c:axId val="124710912"/>
        <c:scaling>
          <c:orientation val="minMax"/>
          <c:max val="24"/>
          <c:min val="0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lang="es-MX"/>
            </a:pPr>
            <a:endParaRPr lang="es-MX"/>
          </a:p>
        </c:txPr>
        <c:crossAx val="124709120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158749</xdr:colOff>
      <xdr:row>0</xdr:row>
      <xdr:rowOff>169334</xdr:rowOff>
    </xdr:from>
    <xdr:to>
      <xdr:col>7</xdr:col>
      <xdr:colOff>560917</xdr:colOff>
      <xdr:row>3</xdr:row>
      <xdr:rowOff>275166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/>
        </a:blip>
        <a:srcRect/>
        <a:stretch>
          <a:fillRect/>
        </a:stretch>
      </xdr:blipFill>
      <xdr:spPr bwMode="auto">
        <a:xfrm>
          <a:off x="7355416" y="169334"/>
          <a:ext cx="1312334" cy="1248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42333</xdr:colOff>
      <xdr:row>20</xdr:row>
      <xdr:rowOff>34132</xdr:rowOff>
    </xdr:from>
    <xdr:to>
      <xdr:col>4</xdr:col>
      <xdr:colOff>412750</xdr:colOff>
      <xdr:row>37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486833</xdr:colOff>
      <xdr:row>46</xdr:row>
      <xdr:rowOff>142873</xdr:rowOff>
    </xdr:from>
    <xdr:to>
      <xdr:col>8</xdr:col>
      <xdr:colOff>21167</xdr:colOff>
      <xdr:row>75</xdr:row>
      <xdr:rowOff>52917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873125</xdr:colOff>
      <xdr:row>19</xdr:row>
      <xdr:rowOff>79374</xdr:rowOff>
    </xdr:from>
    <xdr:to>
      <xdr:col>28</xdr:col>
      <xdr:colOff>142875</xdr:colOff>
      <xdr:row>45</xdr:row>
      <xdr:rowOff>185207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19</xdr:col>
      <xdr:colOff>635000</xdr:colOff>
      <xdr:row>0</xdr:row>
      <xdr:rowOff>190498</xdr:rowOff>
    </xdr:from>
    <xdr:to>
      <xdr:col>21</xdr:col>
      <xdr:colOff>103717</xdr:colOff>
      <xdr:row>3</xdr:row>
      <xdr:rowOff>296330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>
          <a:extLst/>
        </a:blip>
        <a:srcRect/>
        <a:stretch>
          <a:fillRect/>
        </a:stretch>
      </xdr:blipFill>
      <xdr:spPr bwMode="auto">
        <a:xfrm>
          <a:off x="19663833" y="190498"/>
          <a:ext cx="1289051" cy="1248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6/06/Mayo-2016.pdf" TargetMode="External"/><Relationship Id="rId1" Type="http://schemas.openxmlformats.org/officeDocument/2006/relationships/hyperlink" Target="http://www.zapopan.gob.mx/wp-content/uploads/2016/03/hacienda-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9"/>
  <sheetViews>
    <sheetView tabSelected="1" zoomScale="90" zoomScaleNormal="90" zoomScaleSheetLayoutView="100" workbookViewId="0">
      <selection activeCell="A5" sqref="A5:A6"/>
    </sheetView>
  </sheetViews>
  <sheetFormatPr baseColWidth="10" defaultRowHeight="15"/>
  <cols>
    <col min="1" max="1" width="38.5703125" customWidth="1"/>
    <col min="2" max="2" width="15.7109375" customWidth="1"/>
    <col min="3" max="3" width="12.7109375" customWidth="1"/>
    <col min="4" max="27" width="13.7109375" customWidth="1"/>
    <col min="28" max="29" width="15.7109375" customWidth="1"/>
  </cols>
  <sheetData>
    <row r="1" spans="1:29" ht="30" customHeight="1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4"/>
    </row>
    <row r="2" spans="1:29" ht="30" customHeight="1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7"/>
    </row>
    <row r="3" spans="1:29" ht="30" customHeight="1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7"/>
    </row>
    <row r="4" spans="1:29" ht="30" customHeight="1">
      <c r="A4" s="15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7"/>
    </row>
    <row r="5" spans="1:29" ht="24" customHeight="1">
      <c r="A5" s="18" t="s">
        <v>4</v>
      </c>
      <c r="B5" s="18" t="s">
        <v>5</v>
      </c>
      <c r="C5" s="18" t="s">
        <v>6</v>
      </c>
      <c r="D5" s="19" t="s">
        <v>7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29" ht="38.25">
      <c r="A6" s="18"/>
      <c r="B6" s="18"/>
      <c r="C6" s="18"/>
      <c r="D6" s="1">
        <v>42391</v>
      </c>
      <c r="E6" s="1" t="s">
        <v>8</v>
      </c>
      <c r="F6" s="1">
        <v>42438</v>
      </c>
      <c r="G6" s="1">
        <v>42445</v>
      </c>
      <c r="H6" s="1">
        <v>42478</v>
      </c>
      <c r="I6" s="1">
        <v>42486</v>
      </c>
      <c r="J6" s="1" t="s">
        <v>9</v>
      </c>
      <c r="K6" s="1">
        <v>42541</v>
      </c>
      <c r="L6" s="1" t="s">
        <v>32</v>
      </c>
      <c r="M6" s="1" t="s">
        <v>33</v>
      </c>
      <c r="N6" s="1" t="s">
        <v>34</v>
      </c>
      <c r="O6" s="1" t="s">
        <v>35</v>
      </c>
      <c r="P6" s="1">
        <v>42558</v>
      </c>
      <c r="Q6" s="1">
        <v>42604</v>
      </c>
      <c r="R6" s="1">
        <v>42607</v>
      </c>
      <c r="S6" s="1">
        <v>42632</v>
      </c>
      <c r="T6" s="1">
        <v>42649</v>
      </c>
      <c r="U6" s="1">
        <v>42657</v>
      </c>
      <c r="V6" s="1">
        <v>42663</v>
      </c>
      <c r="W6" s="1">
        <v>42667</v>
      </c>
      <c r="X6" s="1">
        <v>42697</v>
      </c>
      <c r="Y6" s="1">
        <v>42705</v>
      </c>
      <c r="Z6" s="1">
        <v>42713</v>
      </c>
      <c r="AA6" s="1">
        <v>42718</v>
      </c>
      <c r="AB6" s="1" t="s">
        <v>10</v>
      </c>
      <c r="AC6" s="2" t="s">
        <v>11</v>
      </c>
    </row>
    <row r="7" spans="1:29" ht="24.95" customHeight="1">
      <c r="A7" s="3" t="s">
        <v>12</v>
      </c>
      <c r="B7" s="4" t="s">
        <v>13</v>
      </c>
      <c r="C7" s="4" t="s">
        <v>14</v>
      </c>
      <c r="D7" s="5">
        <v>1</v>
      </c>
      <c r="E7" s="10" t="s">
        <v>15</v>
      </c>
      <c r="F7" s="5">
        <v>1</v>
      </c>
      <c r="G7" s="5">
        <v>1</v>
      </c>
      <c r="H7" s="5">
        <v>1</v>
      </c>
      <c r="I7" s="5">
        <v>1</v>
      </c>
      <c r="J7" s="20" t="s">
        <v>15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5">
        <v>1</v>
      </c>
      <c r="T7" s="5">
        <v>1</v>
      </c>
      <c r="U7" s="5">
        <v>1</v>
      </c>
      <c r="V7" s="5">
        <v>1</v>
      </c>
      <c r="W7" s="5">
        <v>1</v>
      </c>
      <c r="X7" s="5">
        <v>1</v>
      </c>
      <c r="Y7" s="5">
        <v>1</v>
      </c>
      <c r="Z7" s="5">
        <v>1</v>
      </c>
      <c r="AA7" s="5">
        <v>1</v>
      </c>
      <c r="AB7" s="6">
        <f>SUM(D7:AA7)</f>
        <v>22</v>
      </c>
      <c r="AC7" s="7">
        <f>(AB7*100)/($AB$7)</f>
        <v>100</v>
      </c>
    </row>
    <row r="8" spans="1:29" ht="24.95" customHeight="1">
      <c r="A8" s="3" t="s">
        <v>16</v>
      </c>
      <c r="B8" s="4" t="s">
        <v>17</v>
      </c>
      <c r="C8" s="4" t="s">
        <v>14</v>
      </c>
      <c r="D8" s="5">
        <v>1</v>
      </c>
      <c r="E8" s="10"/>
      <c r="F8" s="5">
        <v>1</v>
      </c>
      <c r="G8" s="5">
        <v>1</v>
      </c>
      <c r="H8" s="5">
        <v>0</v>
      </c>
      <c r="I8" s="5">
        <v>1</v>
      </c>
      <c r="J8" s="21"/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6">
        <f t="shared" ref="AB8:AB18" si="0">SUM(D8:AA8)</f>
        <v>21</v>
      </c>
      <c r="AC8" s="7">
        <f t="shared" ref="AC8:AC18" si="1">(AB8*100)/($AB$7)</f>
        <v>95.454545454545453</v>
      </c>
    </row>
    <row r="9" spans="1:29" ht="24.95" customHeight="1">
      <c r="A9" s="3" t="s">
        <v>18</v>
      </c>
      <c r="B9" s="4" t="s">
        <v>17</v>
      </c>
      <c r="C9" s="4" t="s">
        <v>14</v>
      </c>
      <c r="D9" s="5">
        <v>0</v>
      </c>
      <c r="E9" s="10"/>
      <c r="F9" s="5">
        <v>1</v>
      </c>
      <c r="G9" s="5">
        <v>1</v>
      </c>
      <c r="H9" s="5">
        <v>1</v>
      </c>
      <c r="I9" s="5">
        <v>1</v>
      </c>
      <c r="J9" s="21"/>
      <c r="K9" s="5">
        <v>0</v>
      </c>
      <c r="L9" s="5">
        <v>0</v>
      </c>
      <c r="M9" s="5">
        <v>1</v>
      </c>
      <c r="N9" s="5">
        <v>1</v>
      </c>
      <c r="O9" s="5">
        <v>1</v>
      </c>
      <c r="P9" s="5">
        <v>0</v>
      </c>
      <c r="Q9" s="5">
        <v>1</v>
      </c>
      <c r="R9" s="5">
        <v>0</v>
      </c>
      <c r="S9" s="5">
        <v>1</v>
      </c>
      <c r="T9" s="5">
        <v>1</v>
      </c>
      <c r="U9" s="5">
        <v>1</v>
      </c>
      <c r="V9" s="5">
        <v>1</v>
      </c>
      <c r="W9" s="5">
        <v>1</v>
      </c>
      <c r="X9" s="5">
        <v>1</v>
      </c>
      <c r="Y9" s="5">
        <v>1</v>
      </c>
      <c r="Z9" s="5">
        <v>1</v>
      </c>
      <c r="AA9" s="5">
        <v>0</v>
      </c>
      <c r="AB9" s="6">
        <f t="shared" si="0"/>
        <v>16</v>
      </c>
      <c r="AC9" s="7">
        <f t="shared" si="1"/>
        <v>72.727272727272734</v>
      </c>
    </row>
    <row r="10" spans="1:29" ht="24.95" customHeight="1">
      <c r="A10" s="3" t="s">
        <v>19</v>
      </c>
      <c r="B10" s="4" t="s">
        <v>17</v>
      </c>
      <c r="C10" s="4" t="s">
        <v>14</v>
      </c>
      <c r="D10" s="5">
        <v>1</v>
      </c>
      <c r="E10" s="10"/>
      <c r="F10" s="5">
        <v>1</v>
      </c>
      <c r="G10" s="5">
        <v>1</v>
      </c>
      <c r="H10" s="5">
        <v>1</v>
      </c>
      <c r="I10" s="5">
        <v>1</v>
      </c>
      <c r="J10" s="21"/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5">
        <v>1</v>
      </c>
      <c r="S10" s="5">
        <v>1</v>
      </c>
      <c r="T10" s="5">
        <v>1</v>
      </c>
      <c r="U10" s="5">
        <v>0</v>
      </c>
      <c r="V10" s="5">
        <v>1</v>
      </c>
      <c r="W10" s="5">
        <v>1</v>
      </c>
      <c r="X10" s="5">
        <v>1</v>
      </c>
      <c r="Y10" s="5">
        <v>1</v>
      </c>
      <c r="Z10" s="5">
        <v>1</v>
      </c>
      <c r="AA10" s="5">
        <v>1</v>
      </c>
      <c r="AB10" s="6">
        <f t="shared" si="0"/>
        <v>21</v>
      </c>
      <c r="AC10" s="7">
        <f t="shared" si="1"/>
        <v>95.454545454545453</v>
      </c>
    </row>
    <row r="11" spans="1:29" ht="24.95" customHeight="1">
      <c r="A11" s="3" t="s">
        <v>20</v>
      </c>
      <c r="B11" s="4" t="s">
        <v>17</v>
      </c>
      <c r="C11" s="4" t="s">
        <v>14</v>
      </c>
      <c r="D11" s="5">
        <v>1</v>
      </c>
      <c r="E11" s="10"/>
      <c r="F11" s="5">
        <v>1</v>
      </c>
      <c r="G11" s="5">
        <v>1</v>
      </c>
      <c r="H11" s="5">
        <v>1</v>
      </c>
      <c r="I11" s="5">
        <v>1</v>
      </c>
      <c r="J11" s="21"/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>
        <v>1</v>
      </c>
      <c r="R11" s="5">
        <v>1</v>
      </c>
      <c r="S11" s="5">
        <v>1</v>
      </c>
      <c r="T11" s="5">
        <v>1</v>
      </c>
      <c r="U11" s="5">
        <v>1</v>
      </c>
      <c r="V11" s="5">
        <v>1</v>
      </c>
      <c r="W11" s="5">
        <v>1</v>
      </c>
      <c r="X11" s="5">
        <v>1</v>
      </c>
      <c r="Y11" s="5">
        <v>0</v>
      </c>
      <c r="Z11" s="5">
        <v>1</v>
      </c>
      <c r="AA11" s="5">
        <v>1</v>
      </c>
      <c r="AB11" s="6">
        <f t="shared" si="0"/>
        <v>21</v>
      </c>
      <c r="AC11" s="7">
        <f t="shared" si="1"/>
        <v>95.454545454545453</v>
      </c>
    </row>
    <row r="12" spans="1:29" ht="24.95" customHeight="1">
      <c r="A12" s="3" t="s">
        <v>21</v>
      </c>
      <c r="B12" s="4" t="s">
        <v>17</v>
      </c>
      <c r="C12" s="4" t="s">
        <v>14</v>
      </c>
      <c r="D12" s="5">
        <v>1</v>
      </c>
      <c r="E12" s="10"/>
      <c r="F12" s="5">
        <v>1</v>
      </c>
      <c r="G12" s="5">
        <v>1</v>
      </c>
      <c r="H12" s="5">
        <v>1</v>
      </c>
      <c r="I12" s="5">
        <v>1</v>
      </c>
      <c r="J12" s="21"/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0</v>
      </c>
      <c r="Q12" s="5">
        <v>1</v>
      </c>
      <c r="R12" s="5">
        <v>0</v>
      </c>
      <c r="S12" s="5">
        <v>1</v>
      </c>
      <c r="T12" s="5">
        <v>1</v>
      </c>
      <c r="U12" s="5">
        <v>1</v>
      </c>
      <c r="V12" s="5">
        <v>1</v>
      </c>
      <c r="W12" s="5">
        <v>1</v>
      </c>
      <c r="X12" s="5">
        <v>1</v>
      </c>
      <c r="Y12" s="5">
        <v>0</v>
      </c>
      <c r="Z12" s="5">
        <v>1</v>
      </c>
      <c r="AA12" s="5">
        <v>1</v>
      </c>
      <c r="AB12" s="6">
        <f t="shared" si="0"/>
        <v>19</v>
      </c>
      <c r="AC12" s="7">
        <f t="shared" si="1"/>
        <v>86.36363636363636</v>
      </c>
    </row>
    <row r="13" spans="1:29" ht="24.95" customHeight="1">
      <c r="A13" s="3" t="s">
        <v>22</v>
      </c>
      <c r="B13" s="4" t="s">
        <v>17</v>
      </c>
      <c r="C13" s="4" t="s">
        <v>14</v>
      </c>
      <c r="D13" s="5">
        <v>1</v>
      </c>
      <c r="E13" s="10"/>
      <c r="F13" s="5">
        <v>1</v>
      </c>
      <c r="G13" s="5">
        <v>1</v>
      </c>
      <c r="H13" s="5">
        <v>1</v>
      </c>
      <c r="I13" s="5">
        <v>1</v>
      </c>
      <c r="J13" s="21"/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5">
        <v>1</v>
      </c>
      <c r="Z13" s="5">
        <v>1</v>
      </c>
      <c r="AA13" s="5">
        <v>1</v>
      </c>
      <c r="AB13" s="6">
        <f t="shared" si="0"/>
        <v>22</v>
      </c>
      <c r="AC13" s="7">
        <f t="shared" si="1"/>
        <v>100</v>
      </c>
    </row>
    <row r="14" spans="1:29" ht="24.95" customHeight="1">
      <c r="A14" s="3" t="s">
        <v>23</v>
      </c>
      <c r="B14" s="4" t="s">
        <v>17</v>
      </c>
      <c r="C14" s="4" t="s">
        <v>24</v>
      </c>
      <c r="D14" s="5">
        <v>1</v>
      </c>
      <c r="E14" s="10"/>
      <c r="F14" s="5">
        <v>0</v>
      </c>
      <c r="G14" s="5">
        <v>1</v>
      </c>
      <c r="H14" s="5">
        <v>1</v>
      </c>
      <c r="I14" s="5">
        <v>1</v>
      </c>
      <c r="J14" s="21"/>
      <c r="K14" s="5">
        <v>0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6">
        <f t="shared" si="0"/>
        <v>20</v>
      </c>
      <c r="AC14" s="7">
        <f t="shared" si="1"/>
        <v>90.909090909090907</v>
      </c>
    </row>
    <row r="15" spans="1:29" ht="24.95" customHeight="1">
      <c r="A15" s="3" t="s">
        <v>25</v>
      </c>
      <c r="B15" s="4" t="s">
        <v>17</v>
      </c>
      <c r="C15" s="4" t="s">
        <v>24</v>
      </c>
      <c r="D15" s="5">
        <v>1</v>
      </c>
      <c r="E15" s="10"/>
      <c r="F15" s="5">
        <v>1</v>
      </c>
      <c r="G15" s="5">
        <v>1</v>
      </c>
      <c r="H15" s="5">
        <v>1</v>
      </c>
      <c r="I15" s="5">
        <v>1</v>
      </c>
      <c r="J15" s="21"/>
      <c r="K15" s="5">
        <v>1</v>
      </c>
      <c r="L15" s="5">
        <v>0</v>
      </c>
      <c r="M15" s="5">
        <v>0</v>
      </c>
      <c r="N15" s="5">
        <v>1</v>
      </c>
      <c r="O15" s="5">
        <v>1</v>
      </c>
      <c r="P15" s="5">
        <v>0</v>
      </c>
      <c r="Q15" s="5">
        <v>1</v>
      </c>
      <c r="R15" s="5">
        <v>1</v>
      </c>
      <c r="S15" s="5">
        <v>0</v>
      </c>
      <c r="T15" s="5">
        <v>1</v>
      </c>
      <c r="U15" s="5">
        <v>1</v>
      </c>
      <c r="V15" s="5">
        <v>1</v>
      </c>
      <c r="W15" s="5">
        <v>1</v>
      </c>
      <c r="X15" s="5">
        <v>1</v>
      </c>
      <c r="Y15" s="5">
        <v>1</v>
      </c>
      <c r="Z15" s="5">
        <v>1</v>
      </c>
      <c r="AA15" s="5">
        <v>1</v>
      </c>
      <c r="AB15" s="6">
        <f t="shared" si="0"/>
        <v>18</v>
      </c>
      <c r="AC15" s="7">
        <f t="shared" si="1"/>
        <v>81.818181818181813</v>
      </c>
    </row>
    <row r="16" spans="1:29" ht="24.95" customHeight="1">
      <c r="A16" s="3" t="s">
        <v>26</v>
      </c>
      <c r="B16" s="4" t="s">
        <v>17</v>
      </c>
      <c r="C16" s="4" t="s">
        <v>27</v>
      </c>
      <c r="D16" s="5">
        <v>1</v>
      </c>
      <c r="E16" s="10"/>
      <c r="F16" s="5">
        <v>1</v>
      </c>
      <c r="G16" s="5">
        <v>0</v>
      </c>
      <c r="H16" s="5">
        <v>0</v>
      </c>
      <c r="I16" s="5">
        <v>1</v>
      </c>
      <c r="J16" s="21"/>
      <c r="K16" s="5">
        <v>0</v>
      </c>
      <c r="L16" s="5">
        <v>1</v>
      </c>
      <c r="M16" s="5">
        <v>1</v>
      </c>
      <c r="N16" s="5">
        <v>1</v>
      </c>
      <c r="O16" s="5">
        <v>1</v>
      </c>
      <c r="P16" s="5">
        <v>0</v>
      </c>
      <c r="Q16" s="5">
        <v>1</v>
      </c>
      <c r="R16" s="5">
        <v>1</v>
      </c>
      <c r="S16" s="5">
        <v>0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1</v>
      </c>
      <c r="Z16" s="5">
        <v>1</v>
      </c>
      <c r="AA16" s="5">
        <v>1</v>
      </c>
      <c r="AB16" s="6">
        <f t="shared" si="0"/>
        <v>17</v>
      </c>
      <c r="AC16" s="7">
        <f t="shared" si="1"/>
        <v>77.272727272727266</v>
      </c>
    </row>
    <row r="17" spans="1:29" ht="24.95" customHeight="1">
      <c r="A17" s="3" t="s">
        <v>28</v>
      </c>
      <c r="B17" s="4" t="s">
        <v>17</v>
      </c>
      <c r="C17" s="4" t="s">
        <v>27</v>
      </c>
      <c r="D17" s="5">
        <v>1</v>
      </c>
      <c r="E17" s="10"/>
      <c r="F17" s="5">
        <v>1</v>
      </c>
      <c r="G17" s="5">
        <v>1</v>
      </c>
      <c r="H17" s="5">
        <v>1</v>
      </c>
      <c r="I17" s="5">
        <v>1</v>
      </c>
      <c r="J17" s="21"/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1</v>
      </c>
      <c r="R17" s="5">
        <v>1</v>
      </c>
      <c r="S17" s="5">
        <v>1</v>
      </c>
      <c r="T17" s="5">
        <v>0</v>
      </c>
      <c r="U17" s="5">
        <v>1</v>
      </c>
      <c r="V17" s="5">
        <v>1</v>
      </c>
      <c r="W17" s="5">
        <v>1</v>
      </c>
      <c r="X17" s="5">
        <v>1</v>
      </c>
      <c r="Y17" s="5">
        <v>1</v>
      </c>
      <c r="Z17" s="5">
        <v>1</v>
      </c>
      <c r="AA17" s="5">
        <v>1</v>
      </c>
      <c r="AB17" s="6">
        <f t="shared" si="0"/>
        <v>21</v>
      </c>
      <c r="AC17" s="7">
        <f t="shared" si="1"/>
        <v>95.454545454545453</v>
      </c>
    </row>
    <row r="18" spans="1:29" ht="24.95" customHeight="1">
      <c r="A18" s="3" t="s">
        <v>29</v>
      </c>
      <c r="B18" s="4" t="s">
        <v>17</v>
      </c>
      <c r="C18" s="4" t="s">
        <v>30</v>
      </c>
      <c r="D18" s="5">
        <v>0</v>
      </c>
      <c r="E18" s="10"/>
      <c r="F18" s="5">
        <v>1</v>
      </c>
      <c r="G18" s="5">
        <v>1</v>
      </c>
      <c r="H18" s="5">
        <v>1</v>
      </c>
      <c r="I18" s="5">
        <v>1</v>
      </c>
      <c r="J18" s="22"/>
      <c r="K18" s="5">
        <v>1</v>
      </c>
      <c r="L18" s="5">
        <v>1</v>
      </c>
      <c r="M18" s="5">
        <v>0</v>
      </c>
      <c r="N18" s="5">
        <v>1</v>
      </c>
      <c r="O18" s="5">
        <v>1</v>
      </c>
      <c r="P18" s="5">
        <v>1</v>
      </c>
      <c r="Q18" s="5">
        <v>1</v>
      </c>
      <c r="R18" s="5">
        <v>1</v>
      </c>
      <c r="S18" s="5">
        <v>1</v>
      </c>
      <c r="T18" s="5">
        <v>0</v>
      </c>
      <c r="U18" s="5">
        <v>1</v>
      </c>
      <c r="V18" s="5">
        <v>1</v>
      </c>
      <c r="W18" s="5">
        <v>1</v>
      </c>
      <c r="X18" s="5">
        <v>1</v>
      </c>
      <c r="Y18" s="5">
        <v>1</v>
      </c>
      <c r="Z18" s="5">
        <v>1</v>
      </c>
      <c r="AA18" s="5">
        <v>1</v>
      </c>
      <c r="AB18" s="6">
        <f t="shared" si="0"/>
        <v>19</v>
      </c>
      <c r="AC18" s="7">
        <f t="shared" si="1"/>
        <v>86.36363636363636</v>
      </c>
    </row>
    <row r="19" spans="1:29" ht="20.25" customHeight="1">
      <c r="A19" s="11" t="s">
        <v>31</v>
      </c>
      <c r="B19" s="11"/>
      <c r="C19" s="11"/>
      <c r="D19" s="8">
        <f>SUM(D7:D18)/12*100</f>
        <v>83.333333333333343</v>
      </c>
      <c r="E19" s="8">
        <f t="shared" ref="E19:Y19" si="2">SUM(E7:E18)/12*100</f>
        <v>0</v>
      </c>
      <c r="F19" s="8">
        <f t="shared" si="2"/>
        <v>91.666666666666657</v>
      </c>
      <c r="G19" s="8">
        <f t="shared" si="2"/>
        <v>91.666666666666657</v>
      </c>
      <c r="H19" s="8">
        <f t="shared" si="2"/>
        <v>83.333333333333343</v>
      </c>
      <c r="I19" s="8">
        <f t="shared" si="2"/>
        <v>100</v>
      </c>
      <c r="J19" s="8">
        <f t="shared" si="2"/>
        <v>0</v>
      </c>
      <c r="K19" s="8">
        <f t="shared" si="2"/>
        <v>75</v>
      </c>
      <c r="L19" s="8">
        <f t="shared" si="2"/>
        <v>83.333333333333343</v>
      </c>
      <c r="M19" s="8">
        <f t="shared" si="2"/>
        <v>83.333333333333343</v>
      </c>
      <c r="N19" s="8">
        <f t="shared" si="2"/>
        <v>100</v>
      </c>
      <c r="O19" s="8">
        <f t="shared" si="2"/>
        <v>100</v>
      </c>
      <c r="P19" s="8">
        <f t="shared" si="2"/>
        <v>66.666666666666657</v>
      </c>
      <c r="Q19" s="8">
        <f t="shared" si="2"/>
        <v>100</v>
      </c>
      <c r="R19" s="8">
        <f t="shared" si="2"/>
        <v>83.333333333333343</v>
      </c>
      <c r="S19" s="8">
        <f t="shared" si="2"/>
        <v>83.333333333333343</v>
      </c>
      <c r="T19" s="8">
        <f t="shared" si="2"/>
        <v>83.333333333333343</v>
      </c>
      <c r="U19" s="8">
        <f t="shared" si="2"/>
        <v>91.666666666666657</v>
      </c>
      <c r="V19" s="8">
        <f t="shared" si="2"/>
        <v>100</v>
      </c>
      <c r="W19" s="8">
        <f t="shared" si="2"/>
        <v>100</v>
      </c>
      <c r="X19" s="8">
        <f t="shared" si="2"/>
        <v>100</v>
      </c>
      <c r="Y19" s="8">
        <f t="shared" si="2"/>
        <v>83.333333333333343</v>
      </c>
      <c r="Z19" s="8">
        <f t="shared" ref="Z19" si="3">SUM(Z7:Z18)/12*100</f>
        <v>100</v>
      </c>
      <c r="AA19" s="8">
        <f t="shared" ref="AA19" si="4">SUM(AA7:AA18)/12*100</f>
        <v>91.666666666666657</v>
      </c>
      <c r="AB19" s="9"/>
      <c r="AC19" s="8">
        <f>SUM(AC7:AC18)/12</f>
        <v>89.772727272727252</v>
      </c>
    </row>
  </sheetData>
  <mergeCells count="11">
    <mergeCell ref="E7:E18"/>
    <mergeCell ref="A19:C19"/>
    <mergeCell ref="A1:AC1"/>
    <mergeCell ref="A2:AC2"/>
    <mergeCell ref="A3:AC3"/>
    <mergeCell ref="A4:AC4"/>
    <mergeCell ref="A5:A6"/>
    <mergeCell ref="B5:B6"/>
    <mergeCell ref="C5:C6"/>
    <mergeCell ref="D5:AC5"/>
    <mergeCell ref="J7:J18"/>
  </mergeCells>
  <hyperlinks>
    <hyperlink ref="E7:E18" r:id="rId1" display="No hubo sesión"/>
    <hyperlink ref="J7:J18" r:id="rId2" display="No hubo sesión"/>
  </hyperlinks>
  <pageMargins left="0.70866141732283472" right="0.70866141732283472" top="0.74803149606299213" bottom="0.74803149606299213" header="0.31496062992125984" footer="0.31496062992125984"/>
  <pageSetup paperSize="5" scale="49" orientation="landscape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Hacienda, Patrimonio y Presu.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scisneros</cp:lastModifiedBy>
  <dcterms:created xsi:type="dcterms:W3CDTF">2016-03-04T17:38:41Z</dcterms:created>
  <dcterms:modified xsi:type="dcterms:W3CDTF">2017-02-21T21:17:48Z</dcterms:modified>
</cp:coreProperties>
</file>