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Desarrollo Rural " sheetId="1" r:id="rId1"/>
  </sheets>
  <calcPr calcId="125725"/>
</workbook>
</file>

<file path=xl/calcChain.xml><?xml version="1.0" encoding="utf-8"?>
<calcChain xmlns="http://schemas.openxmlformats.org/spreadsheetml/2006/main">
  <c r="D14" i="1"/>
  <c r="E14"/>
  <c r="G14"/>
  <c r="H14"/>
  <c r="I14"/>
  <c r="J14"/>
  <c r="K14"/>
  <c r="L14"/>
  <c r="M14"/>
  <c r="N14"/>
  <c r="O14"/>
  <c r="F14"/>
  <c r="P7"/>
  <c r="Q7" s="1"/>
  <c r="P8"/>
  <c r="P9"/>
  <c r="P10"/>
  <c r="Q10" s="1"/>
  <c r="P11"/>
  <c r="P12"/>
  <c r="P13"/>
  <c r="Q12" l="1"/>
  <c r="Q8"/>
  <c r="Q9"/>
  <c r="Q13"/>
  <c r="Q11"/>
  <c r="Q14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H8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>
      <text>
        <r>
          <rPr>
            <sz val="9"/>
            <color indexed="81"/>
            <rFont val="Tahoma"/>
            <family val="2"/>
          </rPr>
          <t xml:space="preserve">Inasistencia Justificada
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<sst xmlns="http://schemas.openxmlformats.org/spreadsheetml/2006/main" count="44" uniqueCount="31">
  <si>
    <t>AYUNTAMIENTO DE ZAPOPAN, JALISCO</t>
  </si>
  <si>
    <t>TRANSPARENCIA Y BUENAS PRÁCTICAS</t>
  </si>
  <si>
    <t>ESTADÍSTICA DE ASISTENCIA COMISIONES EDILICIAS 2016</t>
  </si>
  <si>
    <t>COMISIÓN EDILICIA DE DESARROLLO RURAL</t>
  </si>
  <si>
    <t>NOMBRE DE REGIDOR (A)</t>
  </si>
  <si>
    <t>CARGO</t>
  </si>
  <si>
    <t>FRACCIÓN PARTIDISTA</t>
  </si>
  <si>
    <t>ASISTENCIA</t>
  </si>
  <si>
    <t>Enero</t>
  </si>
  <si>
    <t>Febrero</t>
  </si>
  <si>
    <t xml:space="preserve">Abril </t>
  </si>
  <si>
    <t>Agosto</t>
  </si>
  <si>
    <t>Octubre</t>
  </si>
  <si>
    <t>Noviembre</t>
  </si>
  <si>
    <t>Total de asistencias</t>
  </si>
  <si>
    <t>Porcentaje de Asistencia por regidor</t>
  </si>
  <si>
    <t>ERIKA EUGENIA FÉLIX ÁNGELES</t>
  </si>
  <si>
    <t>Presidente</t>
  </si>
  <si>
    <t>PAN</t>
  </si>
  <si>
    <t xml:space="preserve">No se celebró sesión </t>
  </si>
  <si>
    <t>SALVADOR RIZO CASTELO</t>
  </si>
  <si>
    <t>Integrante</t>
  </si>
  <si>
    <t>PRI</t>
  </si>
  <si>
    <t>LAURA GABRIELA CÀRDENAS RODRÌGUEZ</t>
  </si>
  <si>
    <t>MC</t>
  </si>
  <si>
    <t>ARMANDO GUZMÀN ESPARZA</t>
  </si>
  <si>
    <t>MARIO ALBERTO RODRÌGUEZ CARRILLO</t>
  </si>
  <si>
    <t>JOSÈ HIRAM TORRES SALCEDO</t>
  </si>
  <si>
    <t>ESTEBÁN ESTRADA RAMÍREZ</t>
  </si>
  <si>
    <t>% TOTAL DE ASISTENCIA POR SESIÓN</t>
  </si>
  <si>
    <t>No se celebró sesión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</si>
</sst>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ASISTENCIA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56060006101876"/>
          <c:y val="2.353337797584697E-2"/>
        </c:manualLayout>
      </c:layout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spPr>
            <a:gradFill rotWithShape="0">
              <a:gsLst>
                <a:gs pos="0">
                  <a:srgbClr val="464646"/>
                </a:gs>
                <a:gs pos="80000">
                  <a:srgbClr val="5E5E5E"/>
                </a:gs>
                <a:gs pos="100000">
                  <a:srgbClr val="5E5E5E"/>
                </a:gs>
              </a:gsLst>
              <a:lin ang="16200000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3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4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cat>
            <c:strRef>
              <c:f>'Desarrollo Rural '!$A$7:$A$13</c:f>
              <c:strCache>
                <c:ptCount val="7"/>
                <c:pt idx="0">
                  <c:v>ERIKA EUGENIA FÉLIX ÁNGELES</c:v>
                </c:pt>
                <c:pt idx="1">
                  <c:v>SALVADOR RIZO CASTELO</c:v>
                </c:pt>
                <c:pt idx="2">
                  <c:v>LAURA GABRIELA CÀRDENAS RODRÌGUEZ</c:v>
                </c:pt>
                <c:pt idx="3">
                  <c:v>ARMANDO GUZMÀN ESPARZA</c:v>
                </c:pt>
                <c:pt idx="4">
                  <c:v>MARIO ALBERTO RODRÌGUEZ CARRILLO</c:v>
                </c:pt>
                <c:pt idx="5">
                  <c:v>JOSÈ HIRAM TORRES SALCEDO</c:v>
                </c:pt>
                <c:pt idx="6">
                  <c:v>ESTEBÁN ESTRADA RAMÍREZ</c:v>
                </c:pt>
              </c:strCache>
            </c:strRef>
          </c:cat>
          <c:val>
            <c:numRef>
              <c:f>'Desarrollo Rural '!$P$7:$P$13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</c:ser>
        <c:axId val="44898560"/>
        <c:axId val="44904448"/>
      </c:barChart>
      <c:catAx>
        <c:axId val="448985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44904448"/>
        <c:crosses val="autoZero"/>
        <c:auto val="1"/>
        <c:lblAlgn val="ctr"/>
        <c:lblOffset val="100"/>
        <c:tickLblSkip val="1"/>
      </c:catAx>
      <c:valAx>
        <c:axId val="44904448"/>
        <c:scaling>
          <c:orientation val="minMax"/>
          <c:max val="12"/>
          <c:min val="0"/>
        </c:scaling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4489856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PORCENTAJE DE ASISTENCIA POR REGIDOR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4597534399109204"/>
          <c:y val="4.1516933877241376E-2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spPr>
              <a:solidFill>
                <a:srgbClr val="4572A7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AA4643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89A54E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71588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4198AF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DB843D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93A9CF"/>
              </a:solidFill>
              <a:ln w="25400">
                <a:noFill/>
              </a:ln>
            </c:spPr>
          </c:dPt>
          <c:cat>
            <c:strRef>
              <c:f>'Desarrollo Rural '!$A$7:$A$13</c:f>
              <c:strCache>
                <c:ptCount val="7"/>
                <c:pt idx="0">
                  <c:v>ERIKA EUGENIA FÉLIX ÁNGELES</c:v>
                </c:pt>
                <c:pt idx="1">
                  <c:v>SALVADOR RIZO CASTELO</c:v>
                </c:pt>
                <c:pt idx="2">
                  <c:v>LAURA GABRIELA CÀRDENAS RODRÌGUEZ</c:v>
                </c:pt>
                <c:pt idx="3">
                  <c:v>ARMANDO GUZMÀN ESPARZA</c:v>
                </c:pt>
                <c:pt idx="4">
                  <c:v>MARIO ALBERTO RODRÌGUEZ CARRILLO</c:v>
                </c:pt>
                <c:pt idx="5">
                  <c:v>JOSÈ HIRAM TORRES SALCEDO</c:v>
                </c:pt>
                <c:pt idx="6">
                  <c:v>ESTEBÁN ESTRADA RAMÍREZ</c:v>
                </c:pt>
              </c:strCache>
            </c:strRef>
          </c:cat>
          <c:val>
            <c:numRef>
              <c:f>'Desarrollo Rural '!$Q$7:$Q$13</c:f>
              <c:numCache>
                <c:formatCode>0</c:formatCode>
                <c:ptCount val="7"/>
                <c:pt idx="0">
                  <c:v>100</c:v>
                </c:pt>
                <c:pt idx="1">
                  <c:v>66.666666666666671</c:v>
                </c:pt>
                <c:pt idx="2">
                  <c:v>83.333333333333329</c:v>
                </c:pt>
                <c:pt idx="3">
                  <c:v>100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66.666666666666671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700981903787141"/>
          <c:y val="0.25703608257846999"/>
          <c:w val="0.38408322310189558"/>
          <c:h val="0.68676828313934901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MX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0" i="0" u="none" strike="noStrike" baseline="0">
                <a:latin typeface="Century Gothic" pitchFamily="34" charset="0"/>
                <a:ea typeface="Calibri"/>
                <a:cs typeface="Calibri"/>
              </a:rPr>
              <a:t>PORCENTAJE DE ASISTENCIA  A LA SESIÓN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 pitchFamily="34" charset="0"/>
                <a:ea typeface="Century Gothic"/>
                <a:cs typeface="Century Gothic"/>
              </a:rPr>
              <a:t>COMISIÓN EDILICIA DE DESARROLLO RURA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L </a:t>
            </a:r>
          </a:p>
        </c:rich>
      </c:tx>
      <c:layout>
        <c:manualLayout>
          <c:xMode val="edge"/>
          <c:yMode val="edge"/>
          <c:x val="0.61826223690651005"/>
          <c:y val="3.151867984587034E-2"/>
        </c:manualLayout>
      </c:layout>
      <c:spPr>
        <a:noFill/>
        <a:ln w="25400">
          <a:noFill/>
        </a:ln>
      </c:spPr>
    </c:title>
    <c:view3D>
      <c:rotX val="10"/>
      <c:rotY val="0"/>
      <c:depthPercent val="100"/>
      <c:rAngAx val="1"/>
    </c:view3D>
    <c:floor>
      <c:spPr>
        <a:solidFill>
          <a:srgbClr val="FDEFE9"/>
        </a:solidFill>
        <a:ln w="3175">
          <a:solidFill>
            <a:srgbClr val="808080"/>
          </a:solidFill>
          <a:prstDash val="solid"/>
        </a:ln>
      </c:spPr>
    </c:floor>
    <c:sideWall>
      <c:spPr>
        <a:solidFill>
          <a:srgbClr val="FDEFE9"/>
        </a:solidFill>
        <a:ln w="25400">
          <a:noFill/>
        </a:ln>
      </c:spPr>
    </c:sideWall>
    <c:backWall>
      <c:spPr>
        <a:noFill/>
        <a:ln w="0">
          <a:solidFill>
            <a:schemeClr val="tx1"/>
          </a:solidFill>
        </a:ln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backWall>
    <c:plotArea>
      <c:layout>
        <c:manualLayout>
          <c:layoutTarget val="inner"/>
          <c:xMode val="edge"/>
          <c:yMode val="edge"/>
          <c:x val="9.9548335780714675E-2"/>
          <c:y val="0.12828608923884516"/>
          <c:w val="0.87154172785119943"/>
          <c:h val="0.78287839020122496"/>
        </c:manualLayout>
      </c:layout>
      <c:bar3DChart>
        <c:barDir val="bar"/>
        <c:grouping val="clustered"/>
        <c:ser>
          <c:idx val="0"/>
          <c:order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elete val="1"/>
            <c:txPr>
              <a:bodyPr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</c:dLbls>
          <c:cat>
            <c:strRef>
              <c:f>'Desarrollo Rural '!$D$6:$O$6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22/03/2016</c:v>
                </c:pt>
                <c:pt idx="3">
                  <c:v>Abril </c:v>
                </c:pt>
                <c:pt idx="4">
                  <c:v>27/05/2016</c:v>
                </c:pt>
                <c:pt idx="5">
                  <c:v>17/06/2016</c:v>
                </c:pt>
                <c:pt idx="6">
                  <c:v>27/07/2016</c:v>
                </c:pt>
                <c:pt idx="7">
                  <c:v>Agosto</c:v>
                </c:pt>
                <c:pt idx="8">
                  <c:v>07/09/2016</c:v>
                </c:pt>
                <c:pt idx="9">
                  <c:v>Octubre</c:v>
                </c:pt>
                <c:pt idx="10">
                  <c:v>Noviembre</c:v>
                </c:pt>
                <c:pt idx="11">
                  <c:v>13/12/2016</c:v>
                </c:pt>
              </c:strCache>
            </c:strRef>
          </c:cat>
          <c:val>
            <c:numRef>
              <c:f>'Desarrollo Rural '!$D$14:$O$14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85.714285714285708</c:v>
                </c:pt>
                <c:pt idx="3">
                  <c:v>0</c:v>
                </c:pt>
                <c:pt idx="4">
                  <c:v>57.142857142857139</c:v>
                </c:pt>
                <c:pt idx="5">
                  <c:v>71.428571428571431</c:v>
                </c:pt>
                <c:pt idx="6">
                  <c:v>71.428571428571431</c:v>
                </c:pt>
                <c:pt idx="7">
                  <c:v>0</c:v>
                </c:pt>
                <c:pt idx="8">
                  <c:v>85.714285714285708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</c:numCache>
            </c:numRef>
          </c:val>
        </c:ser>
        <c:shape val="cylinder"/>
        <c:axId val="64819968"/>
        <c:axId val="64821504"/>
        <c:axId val="0"/>
      </c:bar3DChart>
      <c:catAx>
        <c:axId val="64819968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4821504"/>
        <c:crossesAt val="50"/>
        <c:lblAlgn val="ctr"/>
        <c:lblOffset val="100"/>
      </c:catAx>
      <c:valAx>
        <c:axId val="64821504"/>
        <c:scaling>
          <c:orientation val="minMax"/>
          <c:min val="50"/>
        </c:scaling>
        <c:axPos val="b"/>
        <c:majorGridlines>
          <c:spPr>
            <a:ln w="158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4819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15</xdr:row>
      <xdr:rowOff>25400</xdr:rowOff>
    </xdr:from>
    <xdr:to>
      <xdr:col>16</xdr:col>
      <xdr:colOff>558800</xdr:colOff>
      <xdr:row>32</xdr:row>
      <xdr:rowOff>25400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63500</xdr:rowOff>
    </xdr:from>
    <xdr:to>
      <xdr:col>3</xdr:col>
      <xdr:colOff>647700</xdr:colOff>
      <xdr:row>31</xdr:row>
      <xdr:rowOff>177800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203199</xdr:colOff>
      <xdr:row>33</xdr:row>
      <xdr:rowOff>137583</xdr:rowOff>
    </xdr:from>
    <xdr:to>
      <xdr:col>5</xdr:col>
      <xdr:colOff>839866</xdr:colOff>
      <xdr:row>57</xdr:row>
      <xdr:rowOff>137583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50801</xdr:colOff>
      <xdr:row>0</xdr:row>
      <xdr:rowOff>264584</xdr:rowOff>
    </xdr:from>
    <xdr:to>
      <xdr:col>1</xdr:col>
      <xdr:colOff>1132417</xdr:colOff>
      <xdr:row>3</xdr:row>
      <xdr:rowOff>169335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51718" y="264584"/>
          <a:ext cx="1081616" cy="973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42333</xdr:colOff>
      <xdr:row>0</xdr:row>
      <xdr:rowOff>254000</xdr:rowOff>
    </xdr:from>
    <xdr:to>
      <xdr:col>14</xdr:col>
      <xdr:colOff>213783</xdr:colOff>
      <xdr:row>3</xdr:row>
      <xdr:rowOff>158751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859000" y="254000"/>
          <a:ext cx="1081616" cy="973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3/Noviembre-2016-D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3/Agosto-2016-DR.pdf" TargetMode="External"/><Relationship Id="rId1" Type="http://schemas.openxmlformats.org/officeDocument/2006/relationships/hyperlink" Target="http://www.zapopan.gob.mx/wp-content/uploads/2017/03/Abril-2016-DR.pdf" TargetMode="External"/><Relationship Id="rId6" Type="http://schemas.openxmlformats.org/officeDocument/2006/relationships/hyperlink" Target="http://www.zapopan.gob.mx/wp-content/uploads/2017/03/desarrollo_rural_enero_febrero.pdf" TargetMode="External"/><Relationship Id="rId5" Type="http://schemas.openxmlformats.org/officeDocument/2006/relationships/hyperlink" Target="http://www.zapopan.gob.mx/wp-content/uploads/2017/03/desarrollo_rural_enero_febrero.pdf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zapopan.gob.mx/wp-content/uploads/2017/03/Octubre-2016-DR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zoomScale="90" zoomScaleNormal="90" zoomScalePageLayoutView="90" workbookViewId="0">
      <selection activeCell="D7" sqref="D7:E13"/>
    </sheetView>
  </sheetViews>
  <sheetFormatPr baseColWidth="10" defaultRowHeight="15"/>
  <cols>
    <col min="1" max="1" width="46.42578125" customWidth="1"/>
    <col min="2" max="2" width="21.7109375" customWidth="1"/>
    <col min="3" max="3" width="17.42578125" customWidth="1"/>
    <col min="4" max="15" width="13.7109375" customWidth="1"/>
    <col min="16" max="17" width="15.7109375" customWidth="1"/>
  </cols>
  <sheetData>
    <row r="1" spans="1:17" ht="27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28.5" customHeight="1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1:17" ht="29.25" customHeight="1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</row>
    <row r="4" spans="1:17" ht="27" customHeight="1">
      <c r="A4" s="15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</row>
    <row r="5" spans="1:17" ht="21.75" customHeight="1">
      <c r="A5" s="18" t="s">
        <v>4</v>
      </c>
      <c r="B5" s="18" t="s">
        <v>5</v>
      </c>
      <c r="C5" s="18" t="s">
        <v>6</v>
      </c>
      <c r="D5" s="18" t="s">
        <v>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56.25" customHeight="1">
      <c r="A6" s="18"/>
      <c r="B6" s="18"/>
      <c r="C6" s="18"/>
      <c r="D6" s="11" t="s">
        <v>8</v>
      </c>
      <c r="E6" s="11" t="s">
        <v>9</v>
      </c>
      <c r="F6" s="11">
        <v>42451</v>
      </c>
      <c r="G6" s="11" t="s">
        <v>10</v>
      </c>
      <c r="H6" s="11">
        <v>42517</v>
      </c>
      <c r="I6" s="11">
        <v>42538</v>
      </c>
      <c r="J6" s="11">
        <v>42578</v>
      </c>
      <c r="K6" s="11" t="s">
        <v>11</v>
      </c>
      <c r="L6" s="11">
        <v>42620</v>
      </c>
      <c r="M6" s="11" t="s">
        <v>12</v>
      </c>
      <c r="N6" s="11" t="s">
        <v>13</v>
      </c>
      <c r="O6" s="11">
        <v>42717</v>
      </c>
      <c r="P6" s="1" t="s">
        <v>14</v>
      </c>
      <c r="Q6" s="1" t="s">
        <v>15</v>
      </c>
    </row>
    <row r="7" spans="1:17" ht="24.75" customHeight="1">
      <c r="A7" s="9" t="s">
        <v>16</v>
      </c>
      <c r="B7" s="2" t="s">
        <v>17</v>
      </c>
      <c r="C7" s="2" t="s">
        <v>18</v>
      </c>
      <c r="D7" s="13" t="s">
        <v>19</v>
      </c>
      <c r="E7" s="13" t="s">
        <v>19</v>
      </c>
      <c r="F7" s="8">
        <v>1</v>
      </c>
      <c r="G7" s="13" t="s">
        <v>19</v>
      </c>
      <c r="H7" s="8">
        <v>1</v>
      </c>
      <c r="I7" s="8">
        <v>1</v>
      </c>
      <c r="J7" s="8">
        <v>1</v>
      </c>
      <c r="K7" s="13" t="s">
        <v>30</v>
      </c>
      <c r="L7" s="8">
        <v>1</v>
      </c>
      <c r="M7" s="13" t="s">
        <v>30</v>
      </c>
      <c r="N7" s="13" t="s">
        <v>30</v>
      </c>
      <c r="O7" s="10">
        <v>1</v>
      </c>
      <c r="P7" s="3">
        <f>SUM(D7:O7)</f>
        <v>6</v>
      </c>
      <c r="Q7" s="4">
        <f>(P7*100)/($P$7)</f>
        <v>100</v>
      </c>
    </row>
    <row r="8" spans="1:17" ht="24.75" customHeight="1">
      <c r="A8" s="9" t="s">
        <v>20</v>
      </c>
      <c r="B8" s="2" t="s">
        <v>21</v>
      </c>
      <c r="C8" s="2" t="s">
        <v>22</v>
      </c>
      <c r="D8" s="14"/>
      <c r="E8" s="14"/>
      <c r="F8" s="8">
        <v>1</v>
      </c>
      <c r="G8" s="14"/>
      <c r="H8" s="8">
        <v>0</v>
      </c>
      <c r="I8" s="8">
        <v>0</v>
      </c>
      <c r="J8" s="8">
        <v>1</v>
      </c>
      <c r="K8" s="14"/>
      <c r="L8" s="8">
        <v>1</v>
      </c>
      <c r="M8" s="14"/>
      <c r="N8" s="14"/>
      <c r="O8" s="10">
        <v>1</v>
      </c>
      <c r="P8" s="3">
        <f t="shared" ref="P8:P13" si="0">SUM(D8:O8)</f>
        <v>4</v>
      </c>
      <c r="Q8" s="4">
        <f t="shared" ref="Q8:Q13" si="1">(P8*100)/($P$7)</f>
        <v>66.666666666666671</v>
      </c>
    </row>
    <row r="9" spans="1:17" ht="24.75" customHeight="1">
      <c r="A9" s="9" t="s">
        <v>23</v>
      </c>
      <c r="B9" s="2" t="s">
        <v>21</v>
      </c>
      <c r="C9" s="2" t="s">
        <v>24</v>
      </c>
      <c r="D9" s="14"/>
      <c r="E9" s="14"/>
      <c r="F9" s="8">
        <v>1</v>
      </c>
      <c r="G9" s="14"/>
      <c r="H9" s="8">
        <v>1</v>
      </c>
      <c r="I9" s="8">
        <v>1</v>
      </c>
      <c r="J9" s="8">
        <v>0</v>
      </c>
      <c r="K9" s="14"/>
      <c r="L9" s="8">
        <v>1</v>
      </c>
      <c r="M9" s="14"/>
      <c r="N9" s="14"/>
      <c r="O9" s="10">
        <v>1</v>
      </c>
      <c r="P9" s="3">
        <f t="shared" si="0"/>
        <v>5</v>
      </c>
      <c r="Q9" s="4">
        <f t="shared" si="1"/>
        <v>83.333333333333329</v>
      </c>
    </row>
    <row r="10" spans="1:17" ht="24.75" customHeight="1">
      <c r="A10" s="9" t="s">
        <v>25</v>
      </c>
      <c r="B10" s="2" t="s">
        <v>21</v>
      </c>
      <c r="C10" s="2" t="s">
        <v>24</v>
      </c>
      <c r="D10" s="14"/>
      <c r="E10" s="14"/>
      <c r="F10" s="8">
        <v>1</v>
      </c>
      <c r="G10" s="14"/>
      <c r="H10" s="8">
        <v>1</v>
      </c>
      <c r="I10" s="8">
        <v>1</v>
      </c>
      <c r="J10" s="8">
        <v>1</v>
      </c>
      <c r="K10" s="14"/>
      <c r="L10" s="8">
        <v>1</v>
      </c>
      <c r="M10" s="14"/>
      <c r="N10" s="14"/>
      <c r="O10" s="10">
        <v>1</v>
      </c>
      <c r="P10" s="3">
        <f t="shared" si="0"/>
        <v>6</v>
      </c>
      <c r="Q10" s="4">
        <f t="shared" si="1"/>
        <v>100</v>
      </c>
    </row>
    <row r="11" spans="1:17" ht="24.75" customHeight="1">
      <c r="A11" s="9" t="s">
        <v>26</v>
      </c>
      <c r="B11" s="2" t="s">
        <v>21</v>
      </c>
      <c r="C11" s="2" t="s">
        <v>24</v>
      </c>
      <c r="D11" s="14"/>
      <c r="E11" s="14"/>
      <c r="F11" s="8">
        <v>1</v>
      </c>
      <c r="G11" s="14"/>
      <c r="H11" s="8">
        <v>0</v>
      </c>
      <c r="I11" s="8">
        <v>1</v>
      </c>
      <c r="J11" s="8">
        <v>1</v>
      </c>
      <c r="K11" s="14"/>
      <c r="L11" s="8">
        <v>0</v>
      </c>
      <c r="M11" s="14"/>
      <c r="N11" s="14"/>
      <c r="O11" s="10">
        <v>1</v>
      </c>
      <c r="P11" s="3">
        <f t="shared" si="0"/>
        <v>4</v>
      </c>
      <c r="Q11" s="4">
        <f t="shared" si="1"/>
        <v>66.666666666666671</v>
      </c>
    </row>
    <row r="12" spans="1:17" ht="24.75" customHeight="1">
      <c r="A12" s="9" t="s">
        <v>27</v>
      </c>
      <c r="B12" s="2" t="s">
        <v>21</v>
      </c>
      <c r="C12" s="2" t="s">
        <v>24</v>
      </c>
      <c r="D12" s="14"/>
      <c r="E12" s="14"/>
      <c r="F12" s="8">
        <v>1</v>
      </c>
      <c r="G12" s="14"/>
      <c r="H12" s="8">
        <v>0</v>
      </c>
      <c r="I12" s="8">
        <v>0</v>
      </c>
      <c r="J12" s="8">
        <v>1</v>
      </c>
      <c r="K12" s="14"/>
      <c r="L12" s="8">
        <v>1</v>
      </c>
      <c r="M12" s="14"/>
      <c r="N12" s="14"/>
      <c r="O12" s="10">
        <v>1</v>
      </c>
      <c r="P12" s="3">
        <f t="shared" si="0"/>
        <v>4</v>
      </c>
      <c r="Q12" s="4">
        <f t="shared" si="1"/>
        <v>66.666666666666671</v>
      </c>
    </row>
    <row r="13" spans="1:17" ht="24.75" customHeight="1">
      <c r="A13" s="9" t="s">
        <v>28</v>
      </c>
      <c r="B13" s="2" t="s">
        <v>21</v>
      </c>
      <c r="C13" s="2" t="s">
        <v>24</v>
      </c>
      <c r="D13" s="14"/>
      <c r="E13" s="14"/>
      <c r="F13" s="8">
        <v>0</v>
      </c>
      <c r="G13" s="14"/>
      <c r="H13" s="8">
        <v>1</v>
      </c>
      <c r="I13" s="8">
        <v>1</v>
      </c>
      <c r="J13" s="8">
        <v>0</v>
      </c>
      <c r="K13" s="14"/>
      <c r="L13" s="8">
        <v>1</v>
      </c>
      <c r="M13" s="14"/>
      <c r="N13" s="14"/>
      <c r="O13" s="10">
        <v>1</v>
      </c>
      <c r="P13" s="3">
        <f t="shared" si="0"/>
        <v>4</v>
      </c>
      <c r="Q13" s="4">
        <f t="shared" si="1"/>
        <v>66.666666666666671</v>
      </c>
    </row>
    <row r="14" spans="1:17" ht="24.75" customHeight="1">
      <c r="A14" s="12" t="s">
        <v>29</v>
      </c>
      <c r="B14" s="12"/>
      <c r="C14" s="12"/>
      <c r="D14" s="5">
        <f t="shared" ref="D14:E14" si="2">SUM(D7:D13)/7*100</f>
        <v>0</v>
      </c>
      <c r="E14" s="5">
        <f t="shared" si="2"/>
        <v>0</v>
      </c>
      <c r="F14" s="5">
        <f>SUM(F7:F13)/7*100</f>
        <v>85.714285714285708</v>
      </c>
      <c r="G14" s="5">
        <f t="shared" ref="G14:O14" si="3">SUM(G7:G13)/7*100</f>
        <v>0</v>
      </c>
      <c r="H14" s="5">
        <f t="shared" si="3"/>
        <v>57.142857142857139</v>
      </c>
      <c r="I14" s="5">
        <f t="shared" si="3"/>
        <v>71.428571428571431</v>
      </c>
      <c r="J14" s="5">
        <f t="shared" si="3"/>
        <v>71.428571428571431</v>
      </c>
      <c r="K14" s="5">
        <f t="shared" si="3"/>
        <v>0</v>
      </c>
      <c r="L14" s="5">
        <f t="shared" si="3"/>
        <v>85.714285714285708</v>
      </c>
      <c r="M14" s="5">
        <f t="shared" si="3"/>
        <v>0</v>
      </c>
      <c r="N14" s="5">
        <f t="shared" si="3"/>
        <v>0</v>
      </c>
      <c r="O14" s="5">
        <f t="shared" si="3"/>
        <v>100</v>
      </c>
      <c r="P14" s="6"/>
      <c r="Q14" s="7">
        <f>SUM(Q7:Q13)/7</f>
        <v>78.571428571428569</v>
      </c>
    </row>
  </sheetData>
  <mergeCells count="15">
    <mergeCell ref="A1:Q1"/>
    <mergeCell ref="A2:Q2"/>
    <mergeCell ref="A3:Q3"/>
    <mergeCell ref="A4:Q4"/>
    <mergeCell ref="A5:A6"/>
    <mergeCell ref="B5:B6"/>
    <mergeCell ref="C5:C6"/>
    <mergeCell ref="D5:Q5"/>
    <mergeCell ref="A14:C14"/>
    <mergeCell ref="G7:G13"/>
    <mergeCell ref="K7:K13"/>
    <mergeCell ref="M7:M13"/>
    <mergeCell ref="N7:N13"/>
    <mergeCell ref="D7:D13"/>
    <mergeCell ref="E7:E13"/>
  </mergeCells>
  <hyperlinks>
    <hyperlink ref="G7:G13" r:id="rId1" display="No se celebró sesión "/>
    <hyperlink ref="K7:K13" r:id="rId2" display="No se celebró sesión"/>
    <hyperlink ref="N7:N13" r:id="rId3" display="No se celebró sesión"/>
    <hyperlink ref="M7:M13" r:id="rId4" display="No se celebró sesión"/>
    <hyperlink ref="D7:D13" r:id="rId5" display="No se celebró sesión "/>
    <hyperlink ref="E7:E13" r:id="rId6" display="No se celebró sesión "/>
  </hyperlinks>
  <pageMargins left="0.7" right="0.7" top="0.75" bottom="0.75" header="0.3" footer="0.3"/>
  <pageSetup orientation="portrait" r:id="rId7"/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Rural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2016-05-13T15:47:15Z</dcterms:created>
  <dcterms:modified xsi:type="dcterms:W3CDTF">2017-03-14T16:54:37Z</dcterms:modified>
</cp:coreProperties>
</file>