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6\Reportes\13\1\"/>
    </mc:Choice>
  </mc:AlternateContent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0" i="1" l="1"/>
  <c r="G12" i="1"/>
  <c r="G13" i="1"/>
  <c r="G14" i="1"/>
  <c r="G16" i="1"/>
  <c r="G17" i="1"/>
  <c r="G19" i="1"/>
  <c r="G20" i="1"/>
  <c r="G21" i="1"/>
  <c r="J33" i="1"/>
  <c r="J30" i="1"/>
  <c r="I29" i="1"/>
  <c r="H29" i="1"/>
  <c r="F29" i="1"/>
  <c r="E29" i="1"/>
  <c r="J27" i="1"/>
  <c r="G27" i="1"/>
  <c r="J26" i="1"/>
  <c r="G26" i="1"/>
  <c r="J25" i="1"/>
  <c r="G25" i="1"/>
  <c r="I24" i="1"/>
  <c r="H24" i="1"/>
  <c r="F24" i="1"/>
  <c r="E24" i="1"/>
  <c r="J22" i="1"/>
  <c r="G22" i="1"/>
  <c r="J21" i="1"/>
  <c r="J20" i="1"/>
  <c r="J19" i="1"/>
  <c r="I18" i="1"/>
  <c r="H18" i="1"/>
  <c r="F18" i="1"/>
  <c r="E18" i="1"/>
  <c r="J17" i="1"/>
  <c r="J16" i="1"/>
  <c r="I15" i="1"/>
  <c r="H15" i="1"/>
  <c r="F15" i="1"/>
  <c r="E15" i="1"/>
  <c r="J14" i="1"/>
  <c r="J13" i="1"/>
  <c r="J12" i="1"/>
  <c r="J18" i="1" l="1"/>
  <c r="F11" i="1"/>
  <c r="F32" i="1" s="1"/>
  <c r="E11" i="1"/>
  <c r="E32" i="1" s="1"/>
  <c r="G15" i="1"/>
  <c r="G18" i="1"/>
  <c r="H11" i="1"/>
  <c r="H32" i="1" s="1"/>
  <c r="I11" i="1"/>
  <c r="I32" i="1" s="1"/>
  <c r="J29" i="1"/>
  <c r="J15" i="1"/>
  <c r="G29" i="1"/>
  <c r="J24" i="1"/>
  <c r="G24" i="1"/>
  <c r="G11" i="1" l="1"/>
  <c r="G32" i="1"/>
  <c r="J32" i="1"/>
  <c r="J11" i="1"/>
</calcChain>
</file>

<file path=xl/sharedStrings.xml><?xml version="1.0" encoding="utf-8"?>
<sst xmlns="http://schemas.openxmlformats.org/spreadsheetml/2006/main" count="40" uniqueCount="37">
  <si>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</si>
  <si>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</si>
  <si>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</si>
  <si>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</si>
  <si>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</si>
  <si>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</si>
  <si>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</si>
  <si>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</si>
  <si>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</si>
  <si>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</si>
  <si>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</si>
  <si>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</si>
  <si>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</si>
  <si>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</si>
  <si>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</si>
  <si>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</si>
  <si>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</si>
  <si>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</si>
  <si>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</si>
  <si>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</si>
  <si>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</si>
  <si>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</si>
  <si>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</si>
  <si>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</si>
  <si>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</si>
  <si>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</si>
  <si>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</si>
  <si>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</si>
  <si>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ESTADO ANALÍTICO DE INGRESOS</t>
  </si>
  <si>
    <t>Bajo protesta de decir verdad declaramos que los Estados Financieros y sus Notas son razonablemente correctos y responsabilidad del emisor.</t>
  </si>
  <si>
    <t>Municipio Zapopan</t>
  </si>
  <si>
    <t>DEL 1 DE ENERO 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</si>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</sst>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1:WVS65529"/>
  <sheetViews>
    <sheetView showGridLines="0" tabSelected="1" topLeftCell="A37" zoomScale="90" zoomScaleNormal="90" workbookViewId="0">
      <selection activeCell="E65525" sqref="E65525"/>
    </sheetView>
  </sheetViews>
  <sheetFormatPr baseColWidth="10" defaultColWidth="0" defaultRowHeight="15" zeroHeight="1" x14ac:dyDescent="0.25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 x14ac:dyDescent="0.25"/>
    <row r="2" spans="2:10" ht="15.75" x14ac:dyDescent="0.25">
      <c r="B2" s="52" t="s">
        <v>28</v>
      </c>
      <c r="C2" s="52"/>
      <c r="D2" s="52"/>
      <c r="E2" s="52"/>
      <c r="F2" s="52"/>
      <c r="G2" s="52"/>
      <c r="H2" s="52"/>
      <c r="I2" s="52"/>
      <c r="J2" s="52"/>
    </row>
    <row r="3" spans="2:10" ht="15.75" x14ac:dyDescent="0.25">
      <c r="B3" s="53" t="s">
        <v>30</v>
      </c>
      <c r="C3" s="53"/>
      <c r="D3" s="53"/>
      <c r="E3" s="53"/>
      <c r="F3" s="53"/>
      <c r="G3" s="53"/>
      <c r="H3" s="53"/>
      <c r="I3" s="53"/>
      <c r="J3" s="53"/>
    </row>
    <row r="4" spans="2:10" ht="15.75" x14ac:dyDescent="0.25">
      <c r="B4" s="53" t="s">
        <v>31</v>
      </c>
      <c r="C4" s="53"/>
      <c r="D4" s="53"/>
      <c r="E4" s="53"/>
      <c r="F4" s="53"/>
      <c r="G4" s="53"/>
      <c r="H4" s="53"/>
      <c r="I4" s="53"/>
      <c r="J4" s="53"/>
    </row>
    <row r="5" spans="2:10" x14ac:dyDescent="0.25">
      <c r="B5" s="1"/>
      <c r="C5" s="1"/>
      <c r="D5" s="1"/>
      <c r="E5" s="2"/>
      <c r="F5" s="3"/>
      <c r="G5" s="3"/>
      <c r="H5" s="3"/>
      <c r="I5" s="3"/>
      <c r="J5" s="3"/>
    </row>
    <row r="6" spans="2:10" x14ac:dyDescent="0.25"/>
    <row r="7" spans="2:10" ht="15" customHeight="1" x14ac:dyDescent="0.25">
      <c r="B7" s="54" t="s">
        <v>27</v>
      </c>
      <c r="C7" s="55"/>
      <c r="D7" s="56"/>
      <c r="E7" s="63" t="s">
        <v>0</v>
      </c>
      <c r="F7" s="64"/>
      <c r="G7" s="64"/>
      <c r="H7" s="64"/>
      <c r="I7" s="65"/>
      <c r="J7" s="66" t="s">
        <v>1</v>
      </c>
    </row>
    <row r="8" spans="2:10" ht="26.25" x14ac:dyDescent="0.25">
      <c r="B8" s="57"/>
      <c r="C8" s="58"/>
      <c r="D8" s="59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67"/>
    </row>
    <row r="9" spans="2:10" x14ac:dyDescent="0.25">
      <c r="B9" s="60"/>
      <c r="C9" s="61"/>
      <c r="D9" s="62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2:10" x14ac:dyDescent="0.25">
      <c r="B10" s="4"/>
      <c r="C10" s="5"/>
      <c r="D10" s="6"/>
      <c r="E10" s="7"/>
      <c r="F10" s="7"/>
      <c r="G10" s="7"/>
      <c r="H10" s="7"/>
      <c r="I10" s="7"/>
      <c r="J10" s="7"/>
    </row>
    <row r="11" spans="2:10" x14ac:dyDescent="0.25">
      <c r="B11" s="42" t="s">
        <v>7</v>
      </c>
      <c r="C11" s="43"/>
      <c r="D11" s="44"/>
      <c r="E11" s="29">
        <f t="shared" ref="E11:I11" si="0">E12+E13+E14+E15+E18+E21+E22</f>
        <v>5317778687.8211002</v>
      </c>
      <c r="F11" s="29">
        <f t="shared" si="0"/>
        <v>601458834.21130002</v>
      </c>
      <c r="G11" s="29">
        <f>E11+F11</f>
        <v>5919237522.0324001</v>
      </c>
      <c r="H11" s="29">
        <f t="shared" si="0"/>
        <v>5772610500.9300003</v>
      </c>
      <c r="I11" s="29">
        <f t="shared" si="0"/>
        <v>5772610500.9300003</v>
      </c>
      <c r="J11" s="29">
        <f>I11-E11</f>
        <v>454831813.10890007</v>
      </c>
    </row>
    <row r="12" spans="2:10" x14ac:dyDescent="0.25">
      <c r="B12" s="16"/>
      <c r="C12" s="51" t="s">
        <v>8</v>
      </c>
      <c r="D12" s="51"/>
      <c r="E12" s="30">
        <v>1610637668.72</v>
      </c>
      <c r="F12" s="30">
        <v>58170429.3226</v>
      </c>
      <c r="G12" s="31">
        <f>E12+F12</f>
        <v>1668808098.0425999</v>
      </c>
      <c r="H12" s="30">
        <v>1714030372.3800001</v>
      </c>
      <c r="I12" s="30">
        <v>1714030372.3800001</v>
      </c>
      <c r="J12" s="31">
        <f>I12-E12</f>
        <v>103392703.66000009</v>
      </c>
    </row>
    <row r="13" spans="2:10" ht="15" customHeight="1" x14ac:dyDescent="0.25">
      <c r="B13" s="16"/>
      <c r="C13" s="68" t="s">
        <v>9</v>
      </c>
      <c r="D13" s="68"/>
      <c r="E13" s="30">
        <v>108827721.26000001</v>
      </c>
      <c r="F13" s="30">
        <v>20047945</v>
      </c>
      <c r="G13" s="31">
        <f>E13+F13</f>
        <v>128875666.26000001</v>
      </c>
      <c r="H13" s="30">
        <v>120124974.38</v>
      </c>
      <c r="I13" s="30">
        <v>120124974.38</v>
      </c>
      <c r="J13" s="31">
        <f>I13-E13</f>
        <v>11297253.11999999</v>
      </c>
    </row>
    <row r="14" spans="2:10" x14ac:dyDescent="0.25">
      <c r="B14" s="16"/>
      <c r="C14" s="68" t="s">
        <v>10</v>
      </c>
      <c r="D14" s="68"/>
      <c r="E14" s="30">
        <v>540901047.61909997</v>
      </c>
      <c r="F14" s="30">
        <v>44312451.277400002</v>
      </c>
      <c r="G14" s="31">
        <f>E14+F14</f>
        <v>585213498.89649999</v>
      </c>
      <c r="H14" s="30">
        <v>616286230.11000001</v>
      </c>
      <c r="I14" s="30">
        <v>616286230.11000001</v>
      </c>
      <c r="J14" s="31">
        <f>I14-E14</f>
        <v>75385182.49090004</v>
      </c>
    </row>
    <row r="15" spans="2:10" x14ac:dyDescent="0.25">
      <c r="B15" s="16"/>
      <c r="C15" s="69" t="s">
        <v>11</v>
      </c>
      <c r="D15" s="69"/>
      <c r="E15" s="32">
        <f t="shared" ref="E15:J15" si="1">E16+E17</f>
        <v>45460280.511999995</v>
      </c>
      <c r="F15" s="32">
        <f t="shared" si="1"/>
        <v>40194690.008000001</v>
      </c>
      <c r="G15" s="32">
        <f t="shared" si="1"/>
        <v>85654970.520000011</v>
      </c>
      <c r="H15" s="32">
        <f t="shared" si="1"/>
        <v>123375760.69</v>
      </c>
      <c r="I15" s="32">
        <f t="shared" si="1"/>
        <v>123375760.69</v>
      </c>
      <c r="J15" s="32">
        <f t="shared" si="1"/>
        <v>77915480.178000003</v>
      </c>
    </row>
    <row r="16" spans="2:10" x14ac:dyDescent="0.25">
      <c r="B16" s="16"/>
      <c r="C16" s="36"/>
      <c r="D16" s="37" t="s">
        <v>12</v>
      </c>
      <c r="E16" s="33">
        <v>17903687.059999999</v>
      </c>
      <c r="F16" s="30">
        <v>61347243</v>
      </c>
      <c r="G16" s="31">
        <f>E16+F16</f>
        <v>79250930.060000002</v>
      </c>
      <c r="H16" s="30">
        <v>70130379.719999999</v>
      </c>
      <c r="I16" s="30">
        <v>70130379.719999999</v>
      </c>
      <c r="J16" s="31">
        <f>I16-E16</f>
        <v>52226692.659999996</v>
      </c>
    </row>
    <row r="17" spans="2:10" x14ac:dyDescent="0.25">
      <c r="B17" s="16"/>
      <c r="C17" s="34"/>
      <c r="D17" s="35" t="s">
        <v>13</v>
      </c>
      <c r="E17" s="33">
        <v>27556593.452</v>
      </c>
      <c r="F17" s="30">
        <v>-21152552.991999999</v>
      </c>
      <c r="G17" s="31">
        <f>E17+F17</f>
        <v>6404040.4600000009</v>
      </c>
      <c r="H17" s="30">
        <v>53245380.969999999</v>
      </c>
      <c r="I17" s="30">
        <v>53245380.969999999</v>
      </c>
      <c r="J17" s="31">
        <f>I17-E17</f>
        <v>25688787.517999999</v>
      </c>
    </row>
    <row r="18" spans="2:10" ht="15" customHeight="1" x14ac:dyDescent="0.25">
      <c r="B18" s="16"/>
      <c r="C18" s="70" t="s">
        <v>14</v>
      </c>
      <c r="D18" s="70"/>
      <c r="E18" s="32">
        <f t="shared" ref="E18:J18" si="2">E19+E20</f>
        <v>51022369.439999998</v>
      </c>
      <c r="F18" s="32">
        <f t="shared" si="2"/>
        <v>416031342.84329998</v>
      </c>
      <c r="G18" s="32">
        <f t="shared" si="2"/>
        <v>467053712.28329998</v>
      </c>
      <c r="H18" s="32">
        <f t="shared" si="2"/>
        <v>43966930.789999999</v>
      </c>
      <c r="I18" s="32">
        <f t="shared" si="2"/>
        <v>43966930.789999999</v>
      </c>
      <c r="J18" s="32">
        <f t="shared" si="2"/>
        <v>-7055438.6499999985</v>
      </c>
    </row>
    <row r="19" spans="2:10" x14ac:dyDescent="0.25">
      <c r="B19" s="16"/>
      <c r="C19" s="36"/>
      <c r="D19" s="37" t="s">
        <v>12</v>
      </c>
      <c r="E19" s="33">
        <v>51022369.439999998</v>
      </c>
      <c r="F19" s="30">
        <v>416031342.84329998</v>
      </c>
      <c r="G19" s="31">
        <f>E19+F19</f>
        <v>467053712.28329998</v>
      </c>
      <c r="H19" s="30">
        <v>43966930.789999999</v>
      </c>
      <c r="I19" s="30">
        <v>43966930.789999999</v>
      </c>
      <c r="J19" s="31">
        <f>I19-E19</f>
        <v>-7055438.6499999985</v>
      </c>
    </row>
    <row r="20" spans="2:10" x14ac:dyDescent="0.25">
      <c r="B20" s="16"/>
      <c r="C20" s="34"/>
      <c r="D20" s="35" t="s">
        <v>13</v>
      </c>
      <c r="E20" s="33">
        <v>0</v>
      </c>
      <c r="F20" s="30">
        <v>0</v>
      </c>
      <c r="G20" s="31">
        <f>E20+F20</f>
        <v>0</v>
      </c>
      <c r="H20" s="30">
        <v>0</v>
      </c>
      <c r="I20" s="30">
        <v>0</v>
      </c>
      <c r="J20" s="31">
        <f>I20-E20</f>
        <v>0</v>
      </c>
    </row>
    <row r="21" spans="2:10" ht="15" customHeight="1" x14ac:dyDescent="0.25">
      <c r="B21" s="16"/>
      <c r="C21" s="51" t="s">
        <v>15</v>
      </c>
      <c r="D21" s="51"/>
      <c r="E21" s="30">
        <v>2960843512.6700001</v>
      </c>
      <c r="F21" s="30">
        <v>-12443901.24</v>
      </c>
      <c r="G21" s="31">
        <f>E21+F21</f>
        <v>2948399611.4300003</v>
      </c>
      <c r="H21" s="30">
        <v>3033365342.5799999</v>
      </c>
      <c r="I21" s="30">
        <v>3033365342.5799999</v>
      </c>
      <c r="J21" s="31">
        <f>I21-E21</f>
        <v>72521829.909999847</v>
      </c>
    </row>
    <row r="22" spans="2:10" ht="15" customHeight="1" x14ac:dyDescent="0.25">
      <c r="B22" s="16"/>
      <c r="C22" s="72" t="s">
        <v>16</v>
      </c>
      <c r="D22" s="72"/>
      <c r="E22" s="30">
        <v>86087.6</v>
      </c>
      <c r="F22" s="30">
        <v>35145877</v>
      </c>
      <c r="G22" s="31">
        <f>E22+F22</f>
        <v>35231964.600000001</v>
      </c>
      <c r="H22" s="30">
        <v>121460890</v>
      </c>
      <c r="I22" s="30">
        <v>121460890</v>
      </c>
      <c r="J22" s="31">
        <f>I22-E22</f>
        <v>121374802.40000001</v>
      </c>
    </row>
    <row r="23" spans="2:10" x14ac:dyDescent="0.25">
      <c r="B23" s="38"/>
      <c r="C23" s="39"/>
      <c r="D23" s="35"/>
      <c r="E23" s="22"/>
      <c r="F23" s="22"/>
      <c r="G23" s="22"/>
      <c r="H23" s="22"/>
      <c r="I23" s="22"/>
      <c r="J23" s="22"/>
    </row>
    <row r="24" spans="2:10" x14ac:dyDescent="0.25">
      <c r="B24" s="45" t="s">
        <v>17</v>
      </c>
      <c r="C24" s="45"/>
      <c r="D24" s="46"/>
      <c r="E24" s="24">
        <f t="shared" ref="E24:I24" si="3">E25+E26+E27</f>
        <v>0</v>
      </c>
      <c r="F24" s="24">
        <f t="shared" si="3"/>
        <v>0</v>
      </c>
      <c r="G24" s="24">
        <f>E24+F24</f>
        <v>0</v>
      </c>
      <c r="H24" s="24">
        <f t="shared" si="3"/>
        <v>0</v>
      </c>
      <c r="I24" s="24">
        <f t="shared" si="3"/>
        <v>0</v>
      </c>
      <c r="J24" s="24">
        <f>I24-E24</f>
        <v>0</v>
      </c>
    </row>
    <row r="25" spans="2:10" ht="15" customHeight="1" x14ac:dyDescent="0.25">
      <c r="B25" s="40"/>
      <c r="C25" s="68" t="s">
        <v>18</v>
      </c>
      <c r="D25" s="68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 x14ac:dyDescent="0.25">
      <c r="B26" s="41"/>
      <c r="C26" s="68" t="s">
        <v>19</v>
      </c>
      <c r="D26" s="68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 x14ac:dyDescent="0.25">
      <c r="B27" s="41"/>
      <c r="C27" s="68" t="s">
        <v>16</v>
      </c>
      <c r="D27" s="68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 x14ac:dyDescent="0.25">
      <c r="B28" s="17"/>
      <c r="C28" s="18"/>
      <c r="D28" s="19"/>
      <c r="E28" s="25"/>
      <c r="F28" s="25"/>
      <c r="G28" s="25"/>
      <c r="H28" s="25"/>
      <c r="I28" s="25"/>
      <c r="J28" s="25"/>
    </row>
    <row r="29" spans="2:10" x14ac:dyDescent="0.25">
      <c r="B29" s="45" t="s">
        <v>20</v>
      </c>
      <c r="C29" s="47"/>
      <c r="D29" s="46"/>
      <c r="E29" s="23">
        <f t="shared" ref="E29:I29" si="4">E30</f>
        <v>0</v>
      </c>
      <c r="F29" s="23">
        <f t="shared" si="4"/>
        <v>0</v>
      </c>
      <c r="G29" s="23">
        <f>E29+F29</f>
        <v>0</v>
      </c>
      <c r="H29" s="23">
        <f t="shared" si="4"/>
        <v>0</v>
      </c>
      <c r="I29" s="23">
        <f t="shared" si="4"/>
        <v>0</v>
      </c>
      <c r="J29" s="23">
        <f>I29-E29</f>
        <v>0</v>
      </c>
    </row>
    <row r="30" spans="2:10" ht="15" customHeight="1" x14ac:dyDescent="0.25">
      <c r="B30" s="41"/>
      <c r="C30" s="68" t="s">
        <v>21</v>
      </c>
      <c r="D30" s="68"/>
      <c r="E30" s="30">
        <v>0</v>
      </c>
      <c r="F30" s="30">
        <v>0</v>
      </c>
      <c r="G30" s="31">
        <f>E30+F30</f>
        <v>0</v>
      </c>
      <c r="H30" s="30">
        <v>0</v>
      </c>
      <c r="I30" s="30">
        <v>0</v>
      </c>
      <c r="J30" s="31">
        <f>I30-E30</f>
        <v>0</v>
      </c>
    </row>
    <row r="31" spans="2:10" x14ac:dyDescent="0.25">
      <c r="B31" s="8"/>
      <c r="C31" s="9"/>
      <c r="D31" s="10"/>
      <c r="E31" s="26"/>
      <c r="F31" s="26"/>
      <c r="G31" s="26"/>
      <c r="H31" s="26"/>
      <c r="I31" s="26"/>
      <c r="J31" s="26"/>
    </row>
    <row r="32" spans="2:10" x14ac:dyDescent="0.25">
      <c r="B32" s="48"/>
      <c r="C32" s="49"/>
      <c r="D32" s="50" t="s">
        <v>22</v>
      </c>
      <c r="E32" s="27">
        <f t="shared" ref="E32:I32" si="5">E11+E24+E29</f>
        <v>5317778687.8211002</v>
      </c>
      <c r="F32" s="27">
        <f t="shared" si="5"/>
        <v>601458834.21130002</v>
      </c>
      <c r="G32" s="27">
        <f>E32+F32</f>
        <v>5919237522.0324001</v>
      </c>
      <c r="H32" s="27">
        <f t="shared" si="5"/>
        <v>5772610500.9300003</v>
      </c>
      <c r="I32" s="27">
        <f t="shared" si="5"/>
        <v>5772610500.9300003</v>
      </c>
      <c r="J32" s="73">
        <f t="shared" ref="J32:J33" si="6">I32-E32</f>
        <v>454831813.10890007</v>
      </c>
    </row>
    <row r="33" spans="2:10" x14ac:dyDescent="0.25">
      <c r="B33" s="11"/>
      <c r="C33" s="11"/>
      <c r="D33" s="11"/>
      <c r="E33" s="28"/>
      <c r="F33" s="28"/>
      <c r="G33" s="28"/>
      <c r="H33" s="75" t="s">
        <v>25</v>
      </c>
      <c r="I33" s="76"/>
      <c r="J33" s="74">
        <f t="shared" si="6"/>
        <v>0</v>
      </c>
    </row>
    <row r="34" spans="2:10" x14ac:dyDescent="0.25">
      <c r="B34" s="71"/>
      <c r="C34" s="71"/>
      <c r="D34" s="71"/>
      <c r="E34" s="71"/>
      <c r="F34" s="71"/>
      <c r="G34" s="71"/>
      <c r="H34" s="71"/>
      <c r="I34" s="71"/>
      <c r="J34" s="71"/>
    </row>
    <row r="35" spans="2:10" x14ac:dyDescent="0.25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/>
    <row r="38" spans="2:10" hidden="1" x14ac:dyDescent="0.25"/>
    <row r="39" spans="2:10" hidden="1" x14ac:dyDescent="0.25"/>
    <row r="40" spans="2:10" hidden="1" x14ac:dyDescent="0.25"/>
    <row r="41" spans="2:10" hidden="1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spans="4:9" hidden="1" x14ac:dyDescent="0.25"/>
    <row r="65506" spans="4:9" hidden="1" x14ac:dyDescent="0.25"/>
    <row r="65507" spans="4:9" hidden="1" x14ac:dyDescent="0.25"/>
    <row r="65508" spans="4:9" hidden="1" x14ac:dyDescent="0.25"/>
    <row r="65509" spans="4:9" hidden="1" x14ac:dyDescent="0.25"/>
    <row r="65510" spans="4:9" hidden="1" x14ac:dyDescent="0.25"/>
    <row r="65511" spans="4:9" hidden="1" x14ac:dyDescent="0.25"/>
    <row r="65512" spans="4:9" hidden="1" x14ac:dyDescent="0.25"/>
    <row r="65513" spans="4:9" x14ac:dyDescent="0.25"/>
    <row r="65514" spans="4:9" x14ac:dyDescent="0.25"/>
    <row r="65515" spans="4:9" x14ac:dyDescent="0.25"/>
    <row r="65516" spans="4:9" x14ac:dyDescent="0.25"/>
    <row r="65517" spans="4:9" x14ac:dyDescent="0.25">
      <c r="D65517" s="20"/>
      <c r="E65517" s="20"/>
      <c r="G65517" s="20"/>
      <c r="H65517" s="20"/>
      <c r="I65517" s="20"/>
    </row>
    <row r="65518" spans="4:9" ht="15.75" x14ac:dyDescent="0.25">
      <c r="D65518" s="77" t="s">
        <v>32</v>
      </c>
      <c r="E65518" s="77"/>
      <c r="G65518" s="77" t="s">
        <v>33</v>
      </c>
      <c r="H65518" s="77"/>
      <c r="I65518" s="77"/>
    </row>
    <row r="65519" spans="4:9" ht="15.75" x14ac:dyDescent="0.25">
      <c r="D65519" s="78" t="s">
        <v>34</v>
      </c>
      <c r="E65519" s="78"/>
      <c r="G65519" s="78" t="s">
        <v>35</v>
      </c>
      <c r="H65519" s="78"/>
      <c r="I65519" s="78"/>
    </row>
    <row r="65520" spans="4:9" x14ac:dyDescent="0.25"/>
    <row r="65521" spans="3:6" x14ac:dyDescent="0.25"/>
    <row r="65522" spans="3:6" x14ac:dyDescent="0.25"/>
    <row r="65523" spans="3:6" ht="33.75" x14ac:dyDescent="0.25">
      <c r="F65523" s="21" t="s">
        <v>36</v>
      </c>
    </row>
    <row r="65524" spans="3:6" ht="33.75" x14ac:dyDescent="0.25">
      <c r="F65524" s="21"/>
    </row>
    <row r="65525" spans="3:6" x14ac:dyDescent="0.25">
      <c r="C65525" s="79" t="s">
        <v>29</v>
      </c>
    </row>
    <row r="65526" spans="3:6" x14ac:dyDescent="0.25"/>
    <row r="65527" spans="3:6" x14ac:dyDescent="0.25"/>
    <row r="65528" spans="3:6" x14ac:dyDescent="0.25"/>
    <row r="65529" spans="3:6" x14ac:dyDescent="0.25"/>
  </sheetData>
  <mergeCells count="24">
    <mergeCell ref="D65519:E65519"/>
    <mergeCell ref="G65519:I65519"/>
    <mergeCell ref="D65518:E65518"/>
    <mergeCell ref="G65518:I65518"/>
    <mergeCell ref="B34:J34"/>
    <mergeCell ref="C22:D22"/>
    <mergeCell ref="C25:D25"/>
    <mergeCell ref="C26:D26"/>
    <mergeCell ref="C27:D27"/>
    <mergeCell ref="C30:D30"/>
    <mergeCell ref="J32:J33"/>
    <mergeCell ref="H33:I33"/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Anielka Yanet Arias Rivera</cp:lastModifiedBy>
  <cp:lastPrinted>2017-03-27T20:17:52Z</cp:lastPrinted>
  <dcterms:created xsi:type="dcterms:W3CDTF">2014-10-29T19:02:05Z</dcterms:created>
  <dcterms:modified xsi:type="dcterms:W3CDTF">2017-03-27T20:17:53Z</dcterms:modified>
</cp:coreProperties>
</file>