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45" windowWidth="20115" windowHeight="7995"/>
  </bookViews>
  <sheets>
    <sheet name="Convocatorias Obra 2017" sheetId="1" r:id="rId1"/>
  </sheets>
  <externalReferences>
    <externalReference r:id="rId2"/>
  </externalReferences>
  <calcPr calcId="125725"/>
</workbook>
</file>

<file path=xl/calcChain.xml><?xml version="1.0" encoding="utf-8"?>
<calcChain xmlns="http://schemas.openxmlformats.org/spreadsheetml/2006/main">
  <c r="AM8" i="1"/>
  <c r="AL8"/>
  <c r="AK8"/>
  <c r="AF8"/>
  <c r="AG8" s="1"/>
  <c r="AD8"/>
  <c r="S8"/>
  <c r="AM7"/>
  <c r="AL7"/>
  <c r="AK7"/>
  <c r="AF7"/>
  <c r="AG7" s="1"/>
  <c r="AD7"/>
  <c r="S7"/>
  <c r="AM6"/>
  <c r="AL6"/>
  <c r="AK6"/>
  <c r="AF6"/>
  <c r="AG6" s="1"/>
  <c r="AD6"/>
  <c r="S6"/>
  <c r="AM146"/>
  <c r="AL146"/>
  <c r="AK146"/>
  <c r="AF146"/>
  <c r="AG146" s="1"/>
  <c r="AD146"/>
  <c r="S146"/>
  <c r="AM145"/>
  <c r="AL145"/>
  <c r="AK145"/>
  <c r="AF145"/>
  <c r="AG145" s="1"/>
  <c r="AD145"/>
  <c r="S145"/>
  <c r="AM144"/>
  <c r="AL144"/>
  <c r="AK144"/>
  <c r="AF144"/>
  <c r="AG144" s="1"/>
  <c r="AD144"/>
  <c r="S144"/>
  <c r="AM143"/>
  <c r="AL143"/>
  <c r="AK143"/>
  <c r="AF143"/>
  <c r="AG143" s="1"/>
  <c r="AD143"/>
  <c r="S143"/>
  <c r="AM142"/>
  <c r="AL142"/>
  <c r="AK142"/>
  <c r="AF142"/>
  <c r="AG142" s="1"/>
  <c r="AD142"/>
  <c r="S142"/>
  <c r="AM141"/>
  <c r="AL141"/>
  <c r="AK141"/>
  <c r="AF141"/>
  <c r="AG141" s="1"/>
  <c r="AD141"/>
  <c r="S141"/>
  <c r="AM140"/>
  <c r="AL140"/>
  <c r="AK140"/>
  <c r="AG140"/>
  <c r="AF140"/>
  <c r="AD140"/>
  <c r="S140"/>
  <c r="AM139"/>
  <c r="AL139"/>
  <c r="AK139"/>
  <c r="AF139"/>
  <c r="AG139" s="1"/>
  <c r="AD139"/>
  <c r="S139"/>
  <c r="AM138"/>
  <c r="AL138"/>
  <c r="AK138"/>
  <c r="AF138"/>
  <c r="AG138" s="1"/>
  <c r="AD138"/>
  <c r="S138"/>
  <c r="AM137"/>
  <c r="AL137"/>
  <c r="AK137"/>
  <c r="AF137"/>
  <c r="AG137" s="1"/>
  <c r="AD137"/>
  <c r="S137"/>
  <c r="AM136"/>
  <c r="AL136"/>
  <c r="AK136"/>
  <c r="AF136"/>
  <c r="AG136" s="1"/>
  <c r="AD136"/>
  <c r="S136"/>
  <c r="AM135"/>
  <c r="AL135"/>
  <c r="AK135"/>
  <c r="AF135"/>
  <c r="AG135" s="1"/>
  <c r="AD135"/>
  <c r="S135"/>
  <c r="AM134"/>
  <c r="AL134"/>
  <c r="AK134"/>
  <c r="AF134"/>
  <c r="AG134" s="1"/>
  <c r="AD134"/>
  <c r="S134"/>
  <c r="AM133"/>
  <c r="AL133"/>
  <c r="AK133"/>
  <c r="AF133"/>
  <c r="AG133" s="1"/>
  <c r="AD133"/>
  <c r="S133"/>
  <c r="AM132"/>
  <c r="AL132"/>
  <c r="AK132"/>
  <c r="AF132"/>
  <c r="AG132" s="1"/>
  <c r="AD132"/>
  <c r="S132"/>
  <c r="AM131"/>
  <c r="AL131"/>
  <c r="AK131"/>
  <c r="AF131"/>
  <c r="AG131" s="1"/>
  <c r="AD131"/>
  <c r="S131"/>
  <c r="AM130"/>
  <c r="AL130"/>
  <c r="AK130"/>
  <c r="AF130"/>
  <c r="AG130" s="1"/>
  <c r="AD130"/>
  <c r="AM129"/>
  <c r="AL129"/>
  <c r="AK129"/>
  <c r="AF129"/>
  <c r="AG129" s="1"/>
  <c r="AD129"/>
  <c r="AM128"/>
  <c r="AL128"/>
  <c r="AK128"/>
  <c r="AF128"/>
  <c r="AG128" s="1"/>
  <c r="AD128"/>
  <c r="S128"/>
  <c r="AM127"/>
  <c r="AL127"/>
  <c r="AK127"/>
  <c r="AF127"/>
  <c r="AG127" s="1"/>
  <c r="AD127"/>
  <c r="S127"/>
  <c r="AM126"/>
  <c r="AL126"/>
  <c r="AK126"/>
  <c r="AF126"/>
  <c r="AG126" s="1"/>
  <c r="AD126"/>
  <c r="S126"/>
  <c r="AM125"/>
  <c r="AL125"/>
  <c r="AK125"/>
  <c r="AF125"/>
  <c r="AG125" s="1"/>
  <c r="AD125"/>
  <c r="S125"/>
  <c r="AM124"/>
  <c r="AL124"/>
  <c r="AK124"/>
  <c r="AF124"/>
  <c r="AG124" s="1"/>
  <c r="AD124"/>
  <c r="S124"/>
  <c r="AM123"/>
  <c r="AL123"/>
  <c r="AK123"/>
  <c r="AF123"/>
  <c r="AG123" s="1"/>
  <c r="AD123"/>
  <c r="S123"/>
  <c r="AM122"/>
  <c r="AL122"/>
  <c r="AK122"/>
  <c r="AF122"/>
  <c r="AG122" s="1"/>
  <c r="AD122"/>
  <c r="S122"/>
  <c r="AM121"/>
  <c r="AL121"/>
  <c r="AK121"/>
  <c r="AF121"/>
  <c r="AG121" s="1"/>
  <c r="AD121"/>
  <c r="S121"/>
  <c r="AM120"/>
  <c r="AL120"/>
  <c r="AK120"/>
  <c r="AF120"/>
  <c r="AG120" s="1"/>
  <c r="AD120"/>
  <c r="S120"/>
  <c r="AM119"/>
  <c r="AL119"/>
  <c r="AK119"/>
  <c r="AF119"/>
  <c r="AG119" s="1"/>
  <c r="AD119"/>
  <c r="S119"/>
  <c r="BA118"/>
  <c r="AM118"/>
  <c r="AL118"/>
  <c r="AK118"/>
  <c r="AF118"/>
  <c r="AG118" s="1"/>
  <c r="AD118"/>
  <c r="S118"/>
  <c r="BA117"/>
  <c r="AM117"/>
  <c r="AL117"/>
  <c r="AK117"/>
  <c r="AF117"/>
  <c r="AG117" s="1"/>
  <c r="AD117"/>
  <c r="S117"/>
  <c r="BA116"/>
  <c r="AM116"/>
  <c r="AL116"/>
  <c r="AK116"/>
  <c r="AF116"/>
  <c r="AG116" s="1"/>
  <c r="AD116"/>
  <c r="S116"/>
  <c r="AM115"/>
  <c r="AL115"/>
  <c r="AK115"/>
  <c r="AF115"/>
  <c r="AG115" s="1"/>
  <c r="AD115"/>
  <c r="S115"/>
  <c r="BA114"/>
  <c r="AM114"/>
  <c r="AL114"/>
  <c r="AK114"/>
  <c r="AF114"/>
  <c r="AG114" s="1"/>
  <c r="AD114"/>
  <c r="S114"/>
  <c r="AM113"/>
  <c r="AL113"/>
  <c r="AK113"/>
  <c r="AF113"/>
  <c r="AG113" s="1"/>
  <c r="AD113"/>
  <c r="S113"/>
  <c r="AM112"/>
  <c r="AL112"/>
  <c r="AK112"/>
  <c r="AF112"/>
  <c r="AG112" s="1"/>
  <c r="AD112"/>
  <c r="S112"/>
  <c r="AM111"/>
  <c r="AL111"/>
  <c r="AK111"/>
  <c r="AF111"/>
  <c r="AG111" s="1"/>
  <c r="AD111"/>
  <c r="S111"/>
  <c r="AM110"/>
  <c r="AL110"/>
  <c r="AK110"/>
  <c r="AF110"/>
  <c r="AG110" s="1"/>
  <c r="AD110"/>
  <c r="S110"/>
  <c r="AM109"/>
  <c r="AL109"/>
  <c r="AK109"/>
  <c r="AF109"/>
  <c r="AG109" s="1"/>
  <c r="AD109"/>
  <c r="S109"/>
  <c r="AM108"/>
  <c r="AL108"/>
  <c r="AK108"/>
  <c r="AF108"/>
  <c r="AG108" s="1"/>
  <c r="AD108"/>
  <c r="S108"/>
  <c r="AM107"/>
  <c r="AL107"/>
  <c r="AK107"/>
  <c r="AF107"/>
  <c r="AG107" s="1"/>
  <c r="AD107"/>
  <c r="S107"/>
  <c r="AM106"/>
  <c r="AL106"/>
  <c r="AK106"/>
  <c r="AF106"/>
  <c r="AG106" s="1"/>
  <c r="AD106"/>
  <c r="S106"/>
  <c r="AM105"/>
  <c r="AL105"/>
  <c r="AK105"/>
  <c r="AF105"/>
  <c r="AG105" s="1"/>
  <c r="AD105"/>
  <c r="S105"/>
  <c r="AM104"/>
  <c r="AL104"/>
  <c r="AK104"/>
  <c r="AF104"/>
  <c r="AG104" s="1"/>
  <c r="AD104"/>
  <c r="S104"/>
  <c r="AM103"/>
  <c r="AL103"/>
  <c r="AK103"/>
  <c r="AF103"/>
  <c r="AG103" s="1"/>
  <c r="AD103"/>
  <c r="S103"/>
  <c r="AM102"/>
  <c r="AL102"/>
  <c r="AK102"/>
  <c r="AF102"/>
  <c r="AG102" s="1"/>
  <c r="AD102"/>
  <c r="S102"/>
  <c r="AM101"/>
  <c r="AL101"/>
  <c r="AK101"/>
  <c r="AF101"/>
  <c r="AG101" s="1"/>
  <c r="AD101"/>
  <c r="S101"/>
  <c r="AM100"/>
  <c r="AL100"/>
  <c r="AK100"/>
  <c r="AF100"/>
  <c r="AG100" s="1"/>
  <c r="AD100"/>
  <c r="S100"/>
  <c r="AM99"/>
  <c r="AL99"/>
  <c r="AK99"/>
  <c r="AF99"/>
  <c r="AG99" s="1"/>
  <c r="AD99"/>
  <c r="S99"/>
  <c r="AM98"/>
  <c r="AL98"/>
  <c r="AK98"/>
  <c r="AF98"/>
  <c r="AG98" s="1"/>
  <c r="AD98"/>
  <c r="S98"/>
  <c r="AM97"/>
  <c r="AL97"/>
  <c r="AK97"/>
  <c r="AF97"/>
  <c r="AG97" s="1"/>
  <c r="AD97"/>
  <c r="S97"/>
  <c r="AM96"/>
  <c r="AL96"/>
  <c r="AK96"/>
  <c r="AF96"/>
  <c r="AG96" s="1"/>
  <c r="AD96"/>
  <c r="S96"/>
  <c r="AM95"/>
  <c r="AL95"/>
  <c r="AK95"/>
  <c r="AF95"/>
  <c r="AG95" s="1"/>
  <c r="AD95"/>
  <c r="S95"/>
  <c r="AM94"/>
  <c r="AL94"/>
  <c r="AK94"/>
  <c r="AF94"/>
  <c r="AG94" s="1"/>
  <c r="AD94"/>
  <c r="S94"/>
  <c r="AM93"/>
  <c r="AL93"/>
  <c r="AK93"/>
  <c r="AF93"/>
  <c r="AG93" s="1"/>
  <c r="AD93"/>
  <c r="S93"/>
  <c r="AM92"/>
  <c r="AL92"/>
  <c r="AK92"/>
  <c r="AF92"/>
  <c r="AG92" s="1"/>
  <c r="AD92"/>
  <c r="S92"/>
  <c r="AM91"/>
  <c r="AL91"/>
  <c r="AK91"/>
  <c r="AF91"/>
  <c r="AG91" s="1"/>
  <c r="AD91"/>
  <c r="S91"/>
  <c r="AM90"/>
  <c r="AL90"/>
  <c r="AK90"/>
  <c r="AF90"/>
  <c r="AG90" s="1"/>
  <c r="AD90"/>
  <c r="S90"/>
  <c r="AM89"/>
  <c r="AL89"/>
  <c r="AK89"/>
  <c r="AF89"/>
  <c r="AG89" s="1"/>
  <c r="AD89"/>
  <c r="S89"/>
  <c r="AM88"/>
  <c r="AL88"/>
  <c r="AK88"/>
  <c r="AF88"/>
  <c r="AG88" s="1"/>
  <c r="AD88"/>
  <c r="S88"/>
  <c r="BA87"/>
  <c r="AL87"/>
  <c r="AK87"/>
  <c r="AF87"/>
  <c r="AG87" s="1"/>
  <c r="AD87"/>
  <c r="S87"/>
  <c r="BA86"/>
  <c r="AL86"/>
  <c r="AK86"/>
  <c r="AF86"/>
  <c r="AG86" s="1"/>
  <c r="AD86"/>
  <c r="S86"/>
  <c r="AL85"/>
  <c r="AK85"/>
  <c r="AF85"/>
  <c r="AG85" s="1"/>
  <c r="AD85"/>
  <c r="S85"/>
  <c r="AL84"/>
  <c r="AK84"/>
  <c r="AF84"/>
  <c r="AG84" s="1"/>
  <c r="AD84"/>
  <c r="S84"/>
  <c r="AL83"/>
  <c r="AK83"/>
  <c r="AF83"/>
  <c r="AG83" s="1"/>
  <c r="AD83"/>
  <c r="S83"/>
  <c r="AL82"/>
  <c r="AK82"/>
  <c r="AF82"/>
  <c r="AG82" s="1"/>
  <c r="AD82"/>
  <c r="S82"/>
  <c r="AL81"/>
  <c r="AK81"/>
  <c r="AF81"/>
  <c r="AG81" s="1"/>
  <c r="AD81"/>
  <c r="S81"/>
  <c r="AL80"/>
  <c r="AK80"/>
  <c r="AF80"/>
  <c r="AG80" s="1"/>
  <c r="AD80"/>
  <c r="S80"/>
  <c r="AL79"/>
  <c r="AK79"/>
  <c r="AF79"/>
  <c r="AG79" s="1"/>
  <c r="AD79"/>
  <c r="S79"/>
  <c r="AL78"/>
  <c r="AK78"/>
  <c r="AF78"/>
  <c r="AG78" s="1"/>
  <c r="AD78"/>
  <c r="S78"/>
  <c r="AL77"/>
  <c r="AK77"/>
  <c r="AF77"/>
  <c r="AG77" s="1"/>
  <c r="AD77"/>
  <c r="S77"/>
  <c r="AL76"/>
  <c r="AK76"/>
  <c r="AF76"/>
  <c r="AG76" s="1"/>
  <c r="AD76"/>
  <c r="S76"/>
  <c r="AL75"/>
  <c r="AK75"/>
  <c r="AF75"/>
  <c r="AG75" s="1"/>
  <c r="AD75"/>
  <c r="S75"/>
  <c r="AL74"/>
  <c r="AK74"/>
  <c r="AF74"/>
  <c r="AG74" s="1"/>
  <c r="AD74"/>
  <c r="S74"/>
  <c r="AL73"/>
  <c r="AK73"/>
  <c r="AF73"/>
  <c r="AG73" s="1"/>
  <c r="AD73"/>
  <c r="S73"/>
  <c r="AL72"/>
  <c r="AK72"/>
  <c r="AF72"/>
  <c r="AG72" s="1"/>
  <c r="AD72"/>
  <c r="S72"/>
  <c r="AL71"/>
  <c r="AK71"/>
  <c r="AF71"/>
  <c r="AG71" s="1"/>
  <c r="AD71"/>
  <c r="S71"/>
  <c r="AL70"/>
  <c r="AK70"/>
  <c r="AF70"/>
  <c r="AG70" s="1"/>
  <c r="AD70"/>
  <c r="S70"/>
  <c r="AL69"/>
  <c r="AK69"/>
  <c r="AF69"/>
  <c r="AG69" s="1"/>
  <c r="AD69"/>
  <c r="S69"/>
  <c r="AL68"/>
  <c r="AK68"/>
  <c r="AF68"/>
  <c r="AG68" s="1"/>
  <c r="AD68"/>
  <c r="S68"/>
  <c r="AL67"/>
  <c r="AK67"/>
  <c r="AF67"/>
  <c r="AG67" s="1"/>
  <c r="AD67"/>
  <c r="S67"/>
  <c r="AL66"/>
  <c r="AK66"/>
  <c r="AF66"/>
  <c r="AG66" s="1"/>
  <c r="AD66"/>
  <c r="S66"/>
  <c r="AL65"/>
  <c r="AK65"/>
  <c r="AF65"/>
  <c r="AG65" s="1"/>
  <c r="AD65"/>
  <c r="S65"/>
  <c r="AL64"/>
  <c r="AK64"/>
  <c r="AF64"/>
  <c r="AG64" s="1"/>
  <c r="AD64"/>
  <c r="S64"/>
  <c r="AM63"/>
  <c r="AL63"/>
  <c r="AK63"/>
  <c r="AF63"/>
  <c r="AG63" s="1"/>
  <c r="AD63"/>
  <c r="S63"/>
  <c r="AM62"/>
  <c r="AL62"/>
  <c r="AK62"/>
  <c r="AF62"/>
  <c r="AG62" s="1"/>
  <c r="AD62"/>
  <c r="BA62" s="1"/>
  <c r="S62"/>
  <c r="AM61"/>
  <c r="AL61"/>
  <c r="AK61"/>
  <c r="AF61"/>
  <c r="AG61" s="1"/>
  <c r="AD61"/>
  <c r="BA61" s="1"/>
  <c r="S61"/>
  <c r="AM60"/>
  <c r="AL60"/>
  <c r="AK60"/>
  <c r="AF60"/>
  <c r="AG60" s="1"/>
  <c r="AD60"/>
  <c r="BA60" s="1"/>
  <c r="S60"/>
  <c r="AL59"/>
  <c r="AK59"/>
  <c r="AF59"/>
  <c r="AG59" s="1"/>
  <c r="AD59"/>
  <c r="BA59" s="1"/>
  <c r="S59"/>
  <c r="AL58"/>
  <c r="AK58"/>
  <c r="AF58"/>
  <c r="AG58" s="1"/>
  <c r="AD58"/>
  <c r="BA58" s="1"/>
  <c r="S58"/>
  <c r="AL57"/>
  <c r="AK57"/>
  <c r="AF57"/>
  <c r="AG57" s="1"/>
  <c r="AD57"/>
  <c r="BA57" s="1"/>
  <c r="S57"/>
  <c r="AL56"/>
  <c r="AK56"/>
  <c r="AF56"/>
  <c r="AG56" s="1"/>
  <c r="AD56"/>
  <c r="BA56" s="1"/>
  <c r="S56"/>
  <c r="AL55"/>
  <c r="AK55"/>
  <c r="AF55"/>
  <c r="AG55" s="1"/>
  <c r="AD55"/>
  <c r="BA55" s="1"/>
  <c r="S55"/>
  <c r="AL54"/>
  <c r="AK54"/>
  <c r="AF54"/>
  <c r="AG54" s="1"/>
  <c r="AD54"/>
  <c r="BA54" s="1"/>
  <c r="S54"/>
  <c r="AL53"/>
  <c r="AK53"/>
  <c r="AF53"/>
  <c r="AG53" s="1"/>
  <c r="AD53"/>
  <c r="BA53" s="1"/>
  <c r="S53"/>
  <c r="AL52"/>
  <c r="AK52"/>
  <c r="AF52"/>
  <c r="AG52" s="1"/>
  <c r="AD52"/>
  <c r="BA52" s="1"/>
  <c r="S52"/>
  <c r="AL51"/>
  <c r="AK51"/>
  <c r="AF51"/>
  <c r="AG51" s="1"/>
  <c r="AD51"/>
  <c r="BA51" s="1"/>
  <c r="S51"/>
  <c r="AL50"/>
  <c r="AK50"/>
  <c r="AF50"/>
  <c r="AG50" s="1"/>
  <c r="AD50"/>
  <c r="BA50" s="1"/>
  <c r="S50"/>
  <c r="AL49"/>
  <c r="AK49"/>
  <c r="AF49"/>
  <c r="AG49" s="1"/>
  <c r="AD49"/>
  <c r="BA49" s="1"/>
  <c r="S49"/>
  <c r="AL48"/>
  <c r="AK48"/>
  <c r="AF48"/>
  <c r="AG48" s="1"/>
  <c r="AD48"/>
  <c r="BA48" s="1"/>
  <c r="S48"/>
  <c r="AL47"/>
  <c r="AK47"/>
  <c r="AF47"/>
  <c r="AG47" s="1"/>
  <c r="AD47"/>
  <c r="BA47" s="1"/>
  <c r="S47"/>
  <c r="AM46"/>
  <c r="AL46"/>
  <c r="AK46"/>
  <c r="AF46"/>
  <c r="AG46" s="1"/>
  <c r="AD46"/>
  <c r="BA46" s="1"/>
  <c r="S46"/>
  <c r="AM45"/>
  <c r="AL45"/>
  <c r="AK45"/>
  <c r="AF45"/>
  <c r="AG45" s="1"/>
  <c r="AD45"/>
  <c r="S45"/>
  <c r="AM44"/>
  <c r="AL44"/>
  <c r="AK44"/>
  <c r="AF44"/>
  <c r="AG44" s="1"/>
  <c r="AD44"/>
  <c r="X44"/>
  <c r="W44"/>
  <c r="V44"/>
  <c r="U44"/>
  <c r="S44"/>
  <c r="AM43"/>
  <c r="AL43"/>
  <c r="AK43"/>
  <c r="AF43"/>
  <c r="AG43" s="1"/>
  <c r="AD43"/>
  <c r="X43"/>
  <c r="W43"/>
  <c r="V43"/>
  <c r="U43"/>
  <c r="S43"/>
  <c r="AM42"/>
  <c r="AL42"/>
  <c r="AK42"/>
  <c r="AF42"/>
  <c r="AG42" s="1"/>
  <c r="AD42"/>
  <c r="S42"/>
  <c r="AM41"/>
  <c r="AL41"/>
  <c r="AK41"/>
  <c r="AF41"/>
  <c r="AG41" s="1"/>
  <c r="AD41"/>
  <c r="S41"/>
  <c r="AM40"/>
  <c r="AL40"/>
  <c r="AK40"/>
  <c r="AF40"/>
  <c r="AG40" s="1"/>
  <c r="AD40"/>
  <c r="X40"/>
  <c r="W40"/>
  <c r="V40"/>
  <c r="U40"/>
  <c r="S40"/>
  <c r="AM39"/>
  <c r="AL39"/>
  <c r="AK39"/>
  <c r="AF39"/>
  <c r="AG39" s="1"/>
  <c r="AD39"/>
  <c r="X39"/>
  <c r="W39"/>
  <c r="V39"/>
  <c r="U39"/>
  <c r="S39"/>
  <c r="AM38"/>
  <c r="AL38"/>
  <c r="AK38"/>
  <c r="AF38"/>
  <c r="AG38" s="1"/>
  <c r="AD38"/>
  <c r="X38"/>
  <c r="W38"/>
  <c r="V38"/>
  <c r="U38"/>
  <c r="S38"/>
  <c r="AM37"/>
  <c r="AL37"/>
  <c r="AK37"/>
  <c r="AF37"/>
  <c r="AG37" s="1"/>
  <c r="AD37"/>
  <c r="X37"/>
  <c r="W37"/>
  <c r="V37"/>
  <c r="U37"/>
  <c r="S37"/>
  <c r="AM36"/>
  <c r="AL36"/>
  <c r="AK36"/>
  <c r="AF36"/>
  <c r="AG36" s="1"/>
  <c r="AD36"/>
  <c r="X36"/>
  <c r="W36"/>
  <c r="V36"/>
  <c r="U36"/>
  <c r="S36"/>
  <c r="AM35"/>
  <c r="AL35"/>
  <c r="AK35"/>
  <c r="AF35"/>
  <c r="AG35" s="1"/>
  <c r="AD35"/>
  <c r="X35"/>
  <c r="W35"/>
  <c r="V35"/>
  <c r="U35"/>
  <c r="S35"/>
  <c r="AM34"/>
  <c r="AL34"/>
  <c r="AK34"/>
  <c r="AG34"/>
  <c r="AF34"/>
  <c r="AD34"/>
  <c r="X34"/>
  <c r="W34"/>
  <c r="V34"/>
  <c r="U34"/>
  <c r="S34"/>
  <c r="AM33"/>
  <c r="AL33"/>
  <c r="AK33"/>
  <c r="AF33"/>
  <c r="AG33" s="1"/>
  <c r="AD33"/>
  <c r="X33"/>
  <c r="W33"/>
  <c r="V33"/>
  <c r="U33"/>
  <c r="S33"/>
  <c r="AM32"/>
  <c r="AL32"/>
  <c r="AK32"/>
  <c r="AF32"/>
  <c r="AG32" s="1"/>
  <c r="AD32"/>
  <c r="X32"/>
  <c r="W32"/>
  <c r="V32"/>
  <c r="U32"/>
  <c r="S32"/>
  <c r="AM31"/>
  <c r="AL31"/>
  <c r="AK31"/>
  <c r="AF31"/>
  <c r="AG31" s="1"/>
  <c r="AD31"/>
  <c r="X31"/>
  <c r="W31"/>
  <c r="V31"/>
  <c r="U31"/>
  <c r="S31"/>
  <c r="AM30"/>
  <c r="AL30"/>
  <c r="AK30"/>
  <c r="AF30"/>
  <c r="AG30" s="1"/>
  <c r="AD30"/>
  <c r="X30"/>
  <c r="W30"/>
  <c r="V30"/>
  <c r="U30"/>
  <c r="S30"/>
  <c r="AM29"/>
  <c r="AL29"/>
  <c r="AK29"/>
  <c r="AF29"/>
  <c r="AG29" s="1"/>
  <c r="AD29"/>
  <c r="X29"/>
  <c r="W29"/>
  <c r="V29"/>
  <c r="U29"/>
  <c r="S29"/>
  <c r="AL28"/>
  <c r="AK28"/>
  <c r="AF28"/>
  <c r="AG28" s="1"/>
  <c r="S28"/>
  <c r="AL27"/>
  <c r="AK27"/>
  <c r="AF27"/>
  <c r="AG27" s="1"/>
  <c r="S27"/>
  <c r="AL26"/>
  <c r="AK26"/>
  <c r="AF26"/>
  <c r="AG26" s="1"/>
  <c r="S26"/>
  <c r="AL25"/>
  <c r="AK25"/>
  <c r="AF25"/>
  <c r="AG25" s="1"/>
  <c r="S25"/>
  <c r="AL24"/>
  <c r="AK24"/>
  <c r="AF24"/>
  <c r="AG24" s="1"/>
  <c r="S24"/>
  <c r="AL23"/>
  <c r="AK23"/>
  <c r="AG23"/>
  <c r="AF23"/>
  <c r="S23"/>
  <c r="AM22"/>
  <c r="AL22"/>
  <c r="AK22"/>
  <c r="AG22"/>
  <c r="AF22"/>
  <c r="M22"/>
  <c r="AM21"/>
  <c r="AL21"/>
  <c r="AK21"/>
  <c r="AG21"/>
  <c r="AF21"/>
  <c r="M21"/>
  <c r="AM20"/>
  <c r="AL20"/>
  <c r="AK20"/>
  <c r="AG20"/>
  <c r="AF20"/>
  <c r="M20"/>
  <c r="AM19"/>
  <c r="AL19"/>
  <c r="AK19"/>
  <c r="AG19"/>
  <c r="AF19"/>
  <c r="M19"/>
  <c r="AM18"/>
  <c r="AL18"/>
  <c r="AK18"/>
  <c r="AG18"/>
  <c r="AF18"/>
  <c r="M18"/>
  <c r="AM17"/>
  <c r="AL17"/>
  <c r="AK17"/>
  <c r="AG17"/>
  <c r="AF17"/>
  <c r="M17"/>
  <c r="AM16"/>
  <c r="AL16"/>
  <c r="AK16"/>
  <c r="AG16"/>
  <c r="AF16"/>
  <c r="M16"/>
  <c r="AM15"/>
  <c r="AL15"/>
  <c r="AK15"/>
  <c r="AG15"/>
  <c r="AF15"/>
  <c r="M15"/>
  <c r="AM14"/>
  <c r="AL14"/>
  <c r="AK14"/>
  <c r="AG14"/>
  <c r="AF14"/>
  <c r="M14"/>
  <c r="AM13"/>
  <c r="AL13"/>
  <c r="AK13"/>
  <c r="AG13"/>
  <c r="AF13"/>
  <c r="M13"/>
  <c r="AM12"/>
  <c r="AL12"/>
  <c r="AK12"/>
  <c r="AG12"/>
  <c r="AF12"/>
  <c r="M12"/>
  <c r="AM11"/>
  <c r="AL11"/>
  <c r="AK11"/>
  <c r="AG11"/>
  <c r="AF11"/>
  <c r="M11"/>
  <c r="AM10"/>
  <c r="AL10"/>
  <c r="AK10"/>
  <c r="AG10"/>
  <c r="AF10"/>
  <c r="M10"/>
  <c r="AM9"/>
  <c r="AL9"/>
  <c r="AK9"/>
  <c r="AG9"/>
  <c r="AF9"/>
  <c r="S9"/>
</calcChain>
</file>

<file path=xl/sharedStrings.xml><?xml version="1.0" encoding="utf-8"?>
<sst xmlns="http://schemas.openxmlformats.org/spreadsheetml/2006/main" count="6235" uniqueCount="1019">
  <si>
    <t>AYUNTAMIENTO DE ZAPOPAN, JALISCO</t>
  </si>
  <si>
    <t>V. La información financiera, patrimonial y administrativa</t>
  </si>
  <si>
    <t>Ejercicio</t>
  </si>
  <si>
    <t>Tipo de procedimiento: licitación pública o invitación a cuando menos tres personas.</t>
  </si>
  <si>
    <t>Categoría: obra pública, servicios relacionados con obra pública, arrendamiento, adquisición, servicios</t>
  </si>
  <si>
    <t>Número de expediente, folio o nomenclatura que lo identifique</t>
  </si>
  <si>
    <t>Motivos y fundamentos legales aplicados para realizar el procedimiento</t>
  </si>
  <si>
    <t>Hipervínculo al documento donde se observe el resultado de la investigación de mercado realizada por el sujeto obligado</t>
  </si>
  <si>
    <t>Hipervínculo convocatoria o invitación</t>
  </si>
  <si>
    <t>Fecha de convocatoria o invitación (formato día/mes/año)</t>
  </si>
  <si>
    <t>Descripción de obra, bienes o servicios</t>
  </si>
  <si>
    <t>Nombres de los participantes o invitados</t>
  </si>
  <si>
    <t>Fecha de la junta pública (formato día/mes/año)</t>
  </si>
  <si>
    <t>Nombres de los asistentes a la junta pública o Denominación o razón social de persona moral</t>
  </si>
  <si>
    <t>Hipervínculo al documento del Dictamen y/o fallo</t>
  </si>
  <si>
    <t xml:space="preserve">Nombre (o razón social) de la persona adjudicada (en caso de que los datos correspondan a una persona moral incluyan en las columnas de nombre el dato del representante legal de la empresa). </t>
  </si>
  <si>
    <t>Razones que justifiquen su elección (descripción breve)</t>
  </si>
  <si>
    <t>Unidad administrativa solicitante</t>
  </si>
  <si>
    <t>Unidad administrativa contratante y responsable de la ejecución</t>
  </si>
  <si>
    <t xml:space="preserve"> Unidad administrativa contratante</t>
  </si>
  <si>
    <t>Número del contrato</t>
  </si>
  <si>
    <t>Fecha del contrato</t>
  </si>
  <si>
    <t>Monto del contrato sin impuestos incluidos</t>
  </si>
  <si>
    <t>Monto de los impuestos</t>
  </si>
  <si>
    <t>Monto total del contrato con impuestos incluidos</t>
  </si>
  <si>
    <t>Tipo de moneda</t>
  </si>
  <si>
    <t>Tipo de cambio de referencia</t>
  </si>
  <si>
    <t>Monto en pesos</t>
  </si>
  <si>
    <t>Monto total de las garantías</t>
  </si>
  <si>
    <t>Objeto del contrato</t>
  </si>
  <si>
    <t>Plazo de entrega o de ejecución</t>
  </si>
  <si>
    <t>Hipervínculo al documento del contrato</t>
  </si>
  <si>
    <t>Partida presupuestal
(clasificador por objeto del gasto)</t>
  </si>
  <si>
    <t>Origen de los recursos: federales, estatales, delegacionales o municipales</t>
  </si>
  <si>
    <t>Tipo de fondo de participación o aportación respectiva</t>
  </si>
  <si>
    <t>Sobre la obra licitada o a concurso</t>
  </si>
  <si>
    <t>Mecanismos de vigilancia y supervisión de la ejecución de cada uno de los contratos y/o convenios</t>
  </si>
  <si>
    <t>Número de convenio modificatorio</t>
  </si>
  <si>
    <t>Objeto del convenio modificatorio</t>
  </si>
  <si>
    <t>Fecha de firma del convenio modificatorio (formato día/mes/año)</t>
  </si>
  <si>
    <t>Hipervínculo al convenio modificatorio</t>
  </si>
  <si>
    <t>Hipervínculo al convenio de terminación</t>
  </si>
  <si>
    <t>Hipervínculo al finiquito</t>
  </si>
  <si>
    <t>Nombre(s)</t>
  </si>
  <si>
    <t>Apellido paterno</t>
  </si>
  <si>
    <t>Apellido materno</t>
  </si>
  <si>
    <t xml:space="preserve">Razón Social </t>
  </si>
  <si>
    <t>Razón social del ganador</t>
  </si>
  <si>
    <t>RFC</t>
  </si>
  <si>
    <t>Fecha de inicio (formato día/mes/año)</t>
  </si>
  <si>
    <t>Fecha de término (formato día/mes/año)</t>
  </si>
  <si>
    <t>Lugar de la obra pública</t>
  </si>
  <si>
    <t>Hipervínculo a estudios de impacto urbano y ambiental</t>
  </si>
  <si>
    <t>Observaciones dirigidas a la población</t>
  </si>
  <si>
    <t>Hipervínculo a los informes de avance físico de las obras públicas</t>
  </si>
  <si>
    <t>Hipervínculo a los informes de avance financiero de las obras públicas</t>
  </si>
  <si>
    <t>Estado de las obras públicas: en proceso; en proceso con retraso; en proceso con tiempo vencido; concluida</t>
  </si>
  <si>
    <t>Licitación Pública</t>
  </si>
  <si>
    <t>Obra Pública</t>
  </si>
  <si>
    <t>DOPI-MUN-R33-AP-LP-230-2015</t>
  </si>
  <si>
    <t>Artículos 104 fracción III, 107, 109, 112, 113 fracción I, 120 y 148 de  la Ley de Obra Pública del Estado de Jalisco</t>
  </si>
  <si>
    <t>N/A</t>
  </si>
  <si>
    <t xml:space="preserve">Perforación y Equipamiento de Pozo Profundo </t>
  </si>
  <si>
    <t>-</t>
  </si>
  <si>
    <t>1.- Grupo La Fuente S.A. de C.V.                                     2.-Alcor de Occidente S.A. de C.V.                                 3.-Grupo Constructor de la Región S.A. de C.V.        4.-Aquanova Ingenieria Ambiental S.A. de C.V.</t>
  </si>
  <si>
    <t>Antonio</t>
  </si>
  <si>
    <t>Corcuera</t>
  </si>
  <si>
    <t>Garza</t>
  </si>
  <si>
    <t>Alcor de Occidente S.A. de C.V.</t>
  </si>
  <si>
    <t>AOC830810TG9</t>
  </si>
  <si>
    <t>Cumple con los criterios técnicos y económicos establecidos en las bases de licitación/invitación</t>
  </si>
  <si>
    <t>Obras Públicas e Infraestructura</t>
  </si>
  <si>
    <t>Pesos Mexicanos</t>
  </si>
  <si>
    <t>Perforación y Equipamiento de Pozo Profundo en la colonia Nextipac Zona RS, municipio de Zapopan, Jalisco.</t>
  </si>
  <si>
    <t>1-1235001-000000-20-311121103-343-000-E02032001-61301-2-515-00000</t>
  </si>
  <si>
    <t>Municipales</t>
  </si>
  <si>
    <t>Ramo 33</t>
  </si>
  <si>
    <t>Colonia Nextipac zona RS</t>
  </si>
  <si>
    <t>Concluida</t>
  </si>
  <si>
    <t>Arq. Víctor Manuel Lomelí Leos</t>
  </si>
  <si>
    <t>DOPI-MUN-R33-AP-LP-231-2015</t>
  </si>
  <si>
    <t>Equipamiento y tanques de almacenamiento de agua</t>
  </si>
  <si>
    <t>Equipamiento y tanques de almacenamiento de agua en el pozo profundo San Rafael, ubicado en camino a la Azucena y calle San Rafael, en la colonia San Rafael, municipio de Zapopan, Jalisco.</t>
  </si>
  <si>
    <t>Colonia San Rafael zona RN</t>
  </si>
  <si>
    <t>DOPI-MUN-R33-IE-LP-232-2015</t>
  </si>
  <si>
    <t xml:space="preserve">Construcción de barda perimetral en escuela secundaria </t>
  </si>
  <si>
    <t>1.- Di. Cob. S.A. de C.V.                                                       2.-Ralseza Construcciones S.A. de C.V.                             3.-Extra Construcciones S.A. de C.V.                             4.-Construcciones Técnicas de Occidente S.A. de C.V.                                                                                                  5.-GSS Construcciones S.A. de C.V.</t>
  </si>
  <si>
    <t>1.- Di. Cob. S.A. de C.V.                                                       2.-Ralseza Construcciones S.A. de C.V.                            3.-Extra Construcciones S.A. de C.V.                             4.-Construcciones Técnicas de Occidente S.A. de C.V.                                                                                                 5.-GSS Construcciones S.A. de C.V.</t>
  </si>
  <si>
    <t>José Omar</t>
  </si>
  <si>
    <t>Fernández</t>
  </si>
  <si>
    <t>Vázquez</t>
  </si>
  <si>
    <t>Extra Construcciones S.A. de C.V.</t>
  </si>
  <si>
    <t>ECO0908115Z7</t>
  </si>
  <si>
    <t>Construcción de barda perimetral en la escuela secundaria mixta 61 Francisco de Jesús Ayón Zester, ubicada en Av. Del Vergel s/n, en la colonia Nuevo Vergel 1ra. Sección, municipio de Zapopan, Jalisco.</t>
  </si>
  <si>
    <t>Colonia Nuevo Vergel zona 2A</t>
  </si>
  <si>
    <t>Arq. Gerardo Arceo Arizaga</t>
  </si>
  <si>
    <t>Licitación por Invitación Restringida</t>
  </si>
  <si>
    <t>DOPI-MUN-RP-EP-CI-016-2016</t>
  </si>
  <si>
    <t>Artículos 12, 21, 22, 23, 24, 25 y 26 del Reglamento de Asignación y Contratación de Obra Pública para el Municipio de Zapopan.</t>
  </si>
  <si>
    <t>Construcción de andadores, instalación de equipos de gimnasio al aire libre, juegos infantiles, piso amortiguante, electrificación, iluminación, mobiliario, fuente y arbolado en el parque El Polvorin II, municipio de Zapopan, Jalisco.</t>
  </si>
  <si>
    <t>1.- ASPAVI, S.A. DE C.V. 2.- CONSTRUCTORA ALTA, S.A. DE C.V. 3.- CONSTRUMAQ, S.A. DE C.V. 4.- GRUPO TAUBE DE MÉXICO, S.A. DE C.V. 5.- TECORSA, S.A. DE C.V.</t>
  </si>
  <si>
    <t>Marco Antonio</t>
  </si>
  <si>
    <t>Cortés</t>
  </si>
  <si>
    <t>González</t>
  </si>
  <si>
    <t>Grupo Taube de México, S.A. de C.V.</t>
  </si>
  <si>
    <t>GTM050418384</t>
  </si>
  <si>
    <t>1-12352001-000000-21-311101004-221-000-E00030001-61201-2-116-00000</t>
  </si>
  <si>
    <t>Recurso Propio</t>
  </si>
  <si>
    <t>Colonia Emiliano Zapata</t>
  </si>
  <si>
    <t>LUMA. Juan José Garcia Peréz</t>
  </si>
  <si>
    <t>Servicios Relacionados con la obra pública</t>
  </si>
  <si>
    <t>DOPI-MUN-RP-PROY-CI-017-2016</t>
  </si>
  <si>
    <t>Proyecto ejecutivo para la construcción de Nodo Vial en 5 de Mayo y Periférico Poniente, en San Juan de Ocotán, municipio de Zapopan, Jalisco.</t>
  </si>
  <si>
    <t>1.- PROYECTOS Y CONSTRUCCIONES FRAPA, S.A. DE C.V. 2.- GVA DESARROLLOS INTEGRALES, S.A. DE C.V. 3.- METRICA CONSTRUCTIVA, S.A. DE C.V. 4.- METRO ARQUITECTURA, S.A. DE C.V. 5.- ESTUDIOS, PROYECTOS Y SEÑALIZACIÓN VIAL, S.A. DE C.V.</t>
  </si>
  <si>
    <t>Álvaro Salvador</t>
  </si>
  <si>
    <t>Morales</t>
  </si>
  <si>
    <t>Hernández</t>
  </si>
  <si>
    <t>Metro Arquitectura, S.A. de C.V.</t>
  </si>
  <si>
    <t>MAR970702FC6</t>
  </si>
  <si>
    <t>1-12354001-000000-21-311101004-221-000-E00030001-61401-2-116-00001</t>
  </si>
  <si>
    <t>San Juan de Ocotán</t>
  </si>
  <si>
    <t>Arq. Julio de la Peña Rodríguez</t>
  </si>
  <si>
    <t>DOPI-MUN-RP-PROY-CI-019-2016</t>
  </si>
  <si>
    <t>Actualización del proyecto ejecutivo de Av. Inglaterra, de Av. Patria a Av. Aviación, en el municipio de Zapopan, Jalisco.</t>
  </si>
  <si>
    <t>1.- CAVALL CONSTRUCCIO, S.A. DE C.V. 2.- METRICA CONSTRUCTIVA, S.A. DE C.V. 3.- CENTRAL EDIFICACIONES, S.A. DE C.V. 4.- DICEISA, S.A. DE C.V. 5.- GVA DESARROLLOS INTEGRALES, S.A. DE C.V.</t>
  </si>
  <si>
    <t>José Manuel</t>
  </si>
  <si>
    <t>Gómez</t>
  </si>
  <si>
    <t>Castellanos</t>
  </si>
  <si>
    <t>GVA Desarrollos Integrales, S.A. de C.V.</t>
  </si>
  <si>
    <t>GDI020122D2A</t>
  </si>
  <si>
    <t>1-12354001-000000-21-311101004-221-000-E00030001-61401-2-116-00000</t>
  </si>
  <si>
    <t>Colonias Puertas del Tule y San Juan de Ocotán</t>
  </si>
  <si>
    <t>Arq. Norberto Esaú Romero Joya</t>
  </si>
  <si>
    <t>DOPI-MUN-RP-PAV-LP-020-2016</t>
  </si>
  <si>
    <t>Artículos 104 fracción III, 107, 109, 112, 113 fracción I, 120 y 148 de  la Ley de Obra Pública del Estado de Jalisco y Articulos 12, 13, 14, 17 y 20 del Reglamento de Asignación y Contratación de Obra Pública para el Municipio de Zapopan</t>
  </si>
  <si>
    <t>http://periodicooficial.jalisco.gob.mx/sites/periodicooficial.jalisco.gob.mx/files/03-10-16-i.pdf</t>
  </si>
  <si>
    <t>Sustitución de losas de concreto, reposición de guarnición, nivelación de pozos de visita, cajas de válvulas, rejillas pluviales, bocas de tormenta y elementos estructurales que sobresalen de la rasante de la vialidad, calafateos, señaletica horizontal; en calle Orion de Av. Sierra de Mazamitla a Av. López Mateos, de Av. Sierra de Mazamitla de Valle de Atemajac a Límite Municipal (Av. Las Fuentes) municipio de Zapopan, Jalisco.</t>
  </si>
  <si>
    <t>1.- INGENIERIA Y CONSTRUCCIONES ANROL, S.A. DE C.V. 2.- ARQUITECTURA INDUSTRIAL DE OCCIDENTE, S.A. DE C.V. 3.- GRUPO UNICRETO, S.A. DE C.V. 4.- DESARROLLOS CASAVI, S.A. DE C.V. 5.- RIVERA CONSTRUCCIONES, S.A. DE C.V. 6.- TEKTON GRUPO EMPRESARIAL, S.A. DE C.V. 7.- CONSTRUCTORA DIRU, S.A. DE C.V. 8.- GRUPO CONSTRUCTOR INNOBLACK, S.A. DE C.V. 9.- GRUPO CONSTRUCTOR MR DE JALISCO, S.A. DE C.V. 10.- CLM URBANIZADORA, S.A. DE C.V. 11.- EXTRA CONSTRUCCIONES, S.A. DE C.V. 12.- CONSTRUMOVA, S.A. DE P.I. DE C.V. 13.- TC CONSTRUCCION Y MANTENIMIENTO, S.A. DE C.V. 14.- INGENIERIA Y SISTEMAS DE INFRAESTRUCTURA, S.A. DE C.V.</t>
  </si>
  <si>
    <t>Francisco Javier</t>
  </si>
  <si>
    <t>Díaz</t>
  </si>
  <si>
    <t>Ruiz</t>
  </si>
  <si>
    <t>Constructora Diru, S.A. de C.V.</t>
  </si>
  <si>
    <t>CDI950714B79</t>
  </si>
  <si>
    <t>Colonias Pinar de la Calma y Las Águilas</t>
  </si>
  <si>
    <t>Arq. Carlos Gerardo Peña Ortega</t>
  </si>
  <si>
    <t>DOPI-MUN-RP-PAV-LP-021-2016</t>
  </si>
  <si>
    <t>Sustitución de losas de concreto, reposición de guarnición, nivelación de pozos de visita, cajas de válvulas, rejillas pluviales, bocas de tormenta y elementos estructurales que sobresalen de la rasante de la vialidad, calafateos, señaletica horizontal en Av. Naciones Unidas de Tomas Fuller a Glorieta del Paso del Prado, municipio de Zapopan, Jalisco.</t>
  </si>
  <si>
    <t>1.- PAVIMENTOS INDUSTRIALES Y URBANIZACIONES, S.A. DE C.V 2.- ARQUITECTURA INDUSTRIAL DE OCCIDENTE, S.A. DE C.V. 3.- CONSTRUCTORA CADAMU, S.A. DE C.V. 4.- KEOPS INGENIERIA Y CONSTRUCCIONES, S.A. DE C.V. 5.- ARQUITECTURA Y DISEÑO EN ARMONIA, S.A. DE C.V. 6.- TRANSCRETO, S.A. DE C.V. 7.- SOLUCIONES INTEGRALES EN PAVIMENTOS DE GUADALAJARA, S.A. DE C.V. 8.- GRUPO V Y CG, S.A. DE C.V. 9.- RIVERA CONSTRUCCIONES, S.A. DE C.V. 10.- MANJARREZ URBANIZACIONES, S.A. DE C.V. 11.- RENCOIST CONSTRUCCIONES, S.A. DE C.V. 12.- GAL GAR CONSTRUCCIONES, S.A. DE C.V. 13.- TC CONSTRUCCION Y MANTENIMIENTO, S.A. DE C.V. 14.- CADACO CONSTRUCCIONES, S.A. DE C.V. 15.- URBANIZACION Y CONSTRUCCION AVANZADA, S.A. DE C.V. 16.- GRUPO CONSTRUCTOR MR DE JALISCO, S.A. DE C.V. 17.- CONSTRUMAQ, S.A. DE C.V. 18.- GRUPO TAUBE DE MEXICO, S.A. DE C.V. 19.- CONSTRUMOVA, S.A. DE P.I. DE C.V. 20.- AXIOMA PROYECTOS E INGENERIA, S.A. DE C.V. 21.- CLM URBANIZADORA, S.A. DE C.V. 22.- INGENIERIA Y SISTEMAS DE INFRAESTRUCTURA, S.A. DE C.V.</t>
  </si>
  <si>
    <t>Oscar</t>
  </si>
  <si>
    <t>Martínez</t>
  </si>
  <si>
    <t>Rodríguez</t>
  </si>
  <si>
    <t>Cadaco Construcciones, S.A. de C.V.</t>
  </si>
  <si>
    <t>CCO070612CT2</t>
  </si>
  <si>
    <t>Colonia Loma Real</t>
  </si>
  <si>
    <t>Ing.  Jacob Tejeda Alvarez</t>
  </si>
  <si>
    <t>DOPI-MUN-RP-PAV-LP-022-2016</t>
  </si>
  <si>
    <t>Renivelación con mezcla asfáltica y sello con mortero asfáltico, nivelación de pozos de visita, cajas de válvulas, rejillas pluviales, bocas de tormenta y elementos estructurales que sobresalen de la rasante de la vialidad, calafateos, señaletica horizontal en Av. Central de Periferico Poniente a Av. Vallarta y en Av. Calzada Nueva de Av. Central a Av. Vallarta, en la colonia Ciudad Granja, municipio de Zapopan, Jalisco.</t>
  </si>
  <si>
    <t>1.- INGENIERIA Y CONSTRUCCIONES ANROL, S.A. DE C.V. 2.- EDIFICACIONES ESTRUCTURALES COBAY, S.A. DE C.V. 3.- ASFALTOS SELECTOS DE OCOTLAN, S.A. DE C.V. 4.- CONSTRUCTORA INDUSTRIAL CHAVEZ, S.A. DE C.V. 5.- BREYSA CONSTRUCTORA, S.A. DE C.V. 6.- LIZETTE CONSTRUCCIONES, S.A. DE C.V. 7.- TORRES AGUIRRE INGENIEROS, S.A. DE C.V. 8.- CONSTRUCCIONES ICU, S.A. DE C.V. 9.- GRUPO EDIFICADOR MAYAB, S.A. DE C.V. 10.- CONSTRUCCIONES, ELECTRIFICACIONES Y ARRENDAMIENTO DE MAQUINARIA, S.A. DE C.V. 11.- CINCO CONTEMPORANEA, S.A. DE C.V. 12.- GRUPO CONSTRUCTOR MR DE JALISCO, S.A. DE C.V. 13.- METRO ASFALTOS, S.A. DE C.V. 14.- EMULSIONES, SELLOS Y PAVIMENTOS ASFALTICOS, S.A. DE C.V. 15.- CONSTRUCTORA Y DESARROLLADORA BARBA Y ASOCIADOS, S.A. DE C.V. 16.- CONSTRUMAQ, S.A. DE C.V. 17.- TC CONSTRUCCION Y MANTENIMIENTO, S.A. DE C.V. 18.- GVA DESARROLLOS INTEGRALES, S.A. DE C.V.</t>
  </si>
  <si>
    <t>José Francisco</t>
  </si>
  <si>
    <t>Llaguno</t>
  </si>
  <si>
    <t>Yzabal</t>
  </si>
  <si>
    <t>Emulsiones, Sellos y Pavimentos Asfálticos, S.A. de C.V.</t>
  </si>
  <si>
    <t>ESP940311A26</t>
  </si>
  <si>
    <t>Colonia Ciudad Granja</t>
  </si>
  <si>
    <t>Arq. Victor Manuel Lomeli Leos</t>
  </si>
  <si>
    <t>DOPI-MUN-RP-PAV-LP-023-2016</t>
  </si>
  <si>
    <t>Reencarpetamiento de la vialidad, desbastado de la carpeta existente, nivelación de pozos de visita, cajas de válvulas, rejillas pluviales, bocas de tormenta y elementos estructurales que sobresalen de la rasante de la vialidad, calafateos, señaletica horizontal de la Av. Sierra de Mazamitla de Valle de Atemajac a calle Orión;  y Renivelación de carpeta asfaltica, reposición de guarnición, nivelación de pozos de visita, cajas de válvulas, rejillas pluviales, bocas de tormenta y elementos estructurales que sobresalen de la rasante de la vialidad, calafateos, señaletica horizontal en Av. Paseo del Prado de la Glorieta Paseo del Prado al limíte Municipal, municipio de Zapopan, Jalisco.</t>
  </si>
  <si>
    <t>1.- ARO ASFALTOS Y RIEGOS DE OCCIDENTE, S.A. DE C.V. 2.- URBANIZADORA VAZQUEZ GUERRA, S.A. DE C.V. 3.- INFRAESTRUCTURA SAN MIGUEL, S.A. DE C.V. 4.- CONSTRUCTORA INDUSTRIAL CHAVEZ, S.A. DE C.V. 5.- LIZETTE CONSTRUCCIONES, S.A. DE C.V. 6.- GRUPO CONSTRUCTOR MR DE JALISCO, S.A. DE C.V. 7.- TC CONSTRUCCION Y MANTENIMIENTO, S.A. DE C.V. 8.- EMULSIONES, SELLOS Y PAVIMENTOS ASFALTICOS, S.A. DE C.V. 9.- CONSTRUMAQ, S.A. DE C.V. 10.- ASPAVI, S.A. DE C.V. 11.- ASFALTOS SELECTOS DE OCOTLAN, S.A. DE C.V. 12.- ESTUDIOS, PROYECTOS Y CONSTRUCCIONES DE GUADALAJARA, S.A. DE C.V.</t>
  </si>
  <si>
    <t>Rosalba Edilia</t>
  </si>
  <si>
    <t>Sandoval</t>
  </si>
  <si>
    <t>Huizar</t>
  </si>
  <si>
    <t>Infraestructura San Miguel, S.A. de C.V.</t>
  </si>
  <si>
    <t>ISM0112209Y5</t>
  </si>
  <si>
    <t>Colonias Loma del Valle y Las Águilas</t>
  </si>
  <si>
    <t>DOPI-MUN-RP-PAV-LP-024-2016</t>
  </si>
  <si>
    <t>Reencarpetamiento de la vialidad, desbastado de la carpeta existente, nivelación de pozos de visita, cajas de válvulas, rejillas pluviales, bocas de tormenta y elementos estructurales que sobresalen de la rasante de la vialidad, calafateos, señaletica horizontal en Av. Pablo Neruda de Av. Patria a límite Municipal, municipio de Zapopan, Jalisco.</t>
  </si>
  <si>
    <t>1.- ARO ASFALTOS Y RIEGOS DE OCCIDENTE, S.A. DE C.V. 2.- URBANIZADORA VAZQUEZ GUERRA, S.A. DE C.V. 3.- CONSTRUCTORA INDUSTRIAL CHAVEZ, S.A. DE C.V. 4.- ALDSANBM CONSTRUCTORA, S.A. DE C.V. 5.- ASFALTOS SELECTOS DE OCOTLAN, S.A. DE C.V. 6.- LIZETTE CONSTRUCCIONES, S.A. DE C.V. 7.- ARQUITECTURA Y DISEÑO EN ARMONIA, S.A. DE C.V. 8.- INGENIERIA Y CONSTRUCCIONES ANROL, S.A. DE C.V. 9.- TC CONSTRUCCION Y MANTENIMIENTO, S.A. DE C.V. 10.- CONSTRUMAQ, S.A. DE C.V. 11.- CONSTRUCCIONES ICU, S.A. DE C.V.</t>
  </si>
  <si>
    <t>Carlos Felipe</t>
  </si>
  <si>
    <t>Guerra</t>
  </si>
  <si>
    <t>Urbanizadora Vázquez Guerra, S.A. de C.V.</t>
  </si>
  <si>
    <t>UVG841211G22</t>
  </si>
  <si>
    <t>Colonia Colinas de San Javier</t>
  </si>
  <si>
    <t>DOPI-MUN-RP-PAV-LP-025-2016</t>
  </si>
  <si>
    <t>Sustitución de losas de concreto, reposición de guarnición, nivelación de pozos de visita, cajas de válvulas, rejillas pluviales, bocas de tormenta y elementos estructurales que sobresalen de la rasante de la vialidad, calafateos, señaletica horizontal; en Av. Patria de Av. Guadalupe a Av. López Mateos tramo 1, en el municipio de Zapopan, Jalisco</t>
  </si>
  <si>
    <t>1.- PAVIMENTOS INDUSTRIALES Y URBANIZACIONES, S.A. DE C.V. 2.- JT OPUS, S.A. DE C.V. 3.- URBANIZADORA DE JALISCO, S.A. DE C.V. 4.- CONSORCIO CONSTRUCTOR VALVULA, S.A. DE C.V. 5.- SB INGENIEROS CIVILES, S.A. DE C.V. 6.- GRUPO NUVECO, S.A. DE C.V. 7.- KEOPS INGENIERIA Y CONSTRUCCIONES, S.A. DE C.V. 8.- TRANSCRETO, S.A. DE C.V. 9.- SOLUCIONES INTEGRALES EN PAVIMENTOS DE GUADALAJARA, S.A. DE C.V. 10.- GRUPO CONSTRUCTOR GLEOSS, S.A. DE C.V. 11.- BUFETE EDIFICADOR OCCIDENTAL, S.A. DE C.V. 12.- EDIFICACIONES ESTRUCTURALES COBAY, S.A. DE C.V. 13.- GAL GAR CONSTRUCCIONES, S.A. DE C.V. 14.- CADACO CONSTRUCCIONES, S.A. DE C.V. 15.- URBANIZACION Y CONSTRUCCION AVANZADA, S.A. DE C.V. 16.- ING. JUAN DE DIOS DE LA TORRE TOSCA 17.- TC CONSTRUCCION Y MANTENIMIENTO, S.A. DE C.V. 18.- GRUPO BACHAALANI, S.A. DE C.V. 19.- GEMINIS INTERNACIONAL CONSTRUCTORA, S.A. DE C.V. 20.- GRUPO TAUBE DE MEXICO, S.A. DE C.V. 21.- CONSTRUMAQ, S.A. DE C.V. 22.- INGENIERIA Y SISTEMAS DE INFRAESTRUCTURA, S.A. DE C.V. 23.- ESTUDIOS, PROYECTOS Y CONSTRUCCIONES DE GUADALAJARA, S.A. DE C.V.</t>
  </si>
  <si>
    <t>Blanca Estela</t>
  </si>
  <si>
    <t>Moreno</t>
  </si>
  <si>
    <t>Lemus</t>
  </si>
  <si>
    <t xml:space="preserve">Estudios, Proyectos y Construcciones de Guadalajara, S.A. de C.V. </t>
  </si>
  <si>
    <t>EPC7107236R1</t>
  </si>
  <si>
    <t>Colonias Mirador del Sol, l Colli Urbano y La Calma</t>
  </si>
  <si>
    <t>Ing. Jose Rafael Aguayo Cortes</t>
  </si>
  <si>
    <t>DOPI-MUN-RP-PAV-LP-026-2016</t>
  </si>
  <si>
    <t>Sustitución de losas de concreto, reposición de guarnición, nivelación de pozos de visita, cajas de válvulas, rejillas pluviales, bocas de tormenta y elementos estructurales que sobresalen de la rasante de la vialidad, calafateos, señaletica horizontal; en Av. Patria de Av. Guadalupe a Av. López Mateos tramo 2, en el municipio de Zapopan, Jalisco</t>
  </si>
  <si>
    <t>1.- CADACO CONSTRUCCIONES, S.A. DE C.V. 2.- URBANIZADORA DE JALISCO, S.A. DE C.V. 3.- VELERO PAVIMENTACION Y CONSTRUCCION, S.A. DE C.V. 4.- GRUPO NUVECO, S.A. DE C.V. 5.- GRUPO UNICRETO, S.A. DE C.V. 6.- GRUPO CONSTRUCTOR GLEOSS, S.A. DE C.V. 7.- BUFETE EDIFICADOR OCCIDENTAL, S.A. DE C.V. 8.- CINCO CONTEMPORANEA, S.A. DE C.V. 9.- JT OPUS, S.A. DE C.V. 10.- GAL GAR CONSTRUCCIONES, S.A. DE C.V. 11.- URBANIZACION Y CONSTRUCCION AVANZADA, S.A. DE C.V. 12.- TC CONSTRUCCION Y MANTENIMIENTO, S.A. DE C.V. 13.- GRUPO BACHAALANI, S.A. DE C.V. 14.- GEMINIS INTERNACIONAL CONSTRUCTORA, S.A. DE C.V. 15.- CONSTRUCTORA Y DESARROLLADORA BARBA Y ASOCIADOS, S.A. DE C.V. 16.- GRUPO TAUBE DE MEXICO, S.A. DE C.V. 17.- CONSTRUMAQ, S.A. DE C.V. 18.- METRO ASFALTOS, S.A. DE C.V. 19.- INGENIERIA Y SISTEMAS DE INFRAESTRUCTURA, S.A. DE C.V.</t>
  </si>
  <si>
    <t>Arturo</t>
  </si>
  <si>
    <t>Montufar</t>
  </si>
  <si>
    <t>Núñez</t>
  </si>
  <si>
    <t>Velero Pavimentación y Construcción S.A. de C.V.</t>
  </si>
  <si>
    <t>VPC0012148K0</t>
  </si>
  <si>
    <t>DOPI-MUN-RP-PAV-LP-027-2016</t>
  </si>
  <si>
    <t>Reencarpetamiento de la vialidad, desbastado de la carpeta existente, nivelación de pozos de visita, cajas de válvulas, rejillas pluviales, bocas de tormenta y elementos estructurales que sobresalen de la rasante de la vialidad, calafateos, señaletica horizontal en la Av. Juan Gil Preciado (carriles centrales), tramo 1, de Av. Angel Leaño a carretera Colotlán, municipio de Zapopan, Jalisco.</t>
  </si>
  <si>
    <t>1.- URBANIZADORA VAZQUEZ GUERRA, S.A. DE C.V. 2.- ASFALTOS SELECTOS DE OCOTLAN, S.A. DE C.V. 3.- CONSTRUCTORA INDUSTRIAL CHAVEZ, S.A. DE C.V. 4.- INFRAESTRUCTURA SAN MIGUEL, S.A. DE C.V. 5.- DESARROLLADORA GLAR, S.A. DE C.V. 6.- LIZETTE CONSTRUCCIONES, S.A. DE C.V. 7.- GRUPO EDIFICADOR MAYAB, S.A. DE C.V. 8.- GRUPO BACHAALANI, S.A. DE C.V. 9.- CONSTRUCCIONES, ELECTRIFICACIONES Y ARRENDAMIENTO DE MAQUINARIA, S.A. DE C.V. 10.- GRUPO CONSTRUCTOR FELCA, S.A. DE C.V. 11.- CINCO CONTEMPORANEA, S.A. DE C.V. 12.- TC CONSTRUCCION Y MANTENIMIENTO, S.A. DE C.V. 13.- SUPERCATE, S.A. DE C.V. 14.- CONSTRUCTORA Y DESARROLLADORA BARBA Y ASOCIADOS, S.A. DE C.V. 15.- GRUPO TAUBE DE MEXICO, S.A. DE C.V. 16.- ASFALTOS GUADALAJARA, S.A. DE P.I. DE C.V. 17.- TRITURADOS EL COLORIN, S.A. DE C.V. 18.- METRO ASFALTOS, S.A. DE C.V. 19.- DESARROLLADORA MAR MEDITERRANEO, S.A. DE C.V.</t>
  </si>
  <si>
    <t>Ignacio Javier</t>
  </si>
  <si>
    <t>Curiel</t>
  </si>
  <si>
    <t>Dueñas</t>
  </si>
  <si>
    <t>TC Construcción y Mantenimiento, S.A. de C.V.</t>
  </si>
  <si>
    <t>TCM100915HA1</t>
  </si>
  <si>
    <t>Colonia Nuevo México</t>
  </si>
  <si>
    <t>Ing. Miguel Frausto Rivera</t>
  </si>
  <si>
    <t>DOPI-MUN-RP-PAV-LP-028-2016</t>
  </si>
  <si>
    <t>Reencarpetamiento de la vialidad, desbastado de la carpeta existente, nivelación de pozos de visita, cajas de válvulas, rejillas pluviales, bocas de tormenta y elementos estructurales que sobresalen de la rasante de la vialidad, calafateos, señaletica horizontal en la Av. Juan Gil Preciado (carriles centrales), tramo 2, de Av. Angel Leaño a carretera Colotlán, municipio de Zapopan, Jalisco.</t>
  </si>
  <si>
    <t>1.- HER-PADI, S.A. DE C.V. 2.- ASFALTOS SELECTOS DE OCOTLAN, S.A. DE C.V. 3.- CONSTRUCTORA INDUSTRIAL CHAVEZ, S.A. DE C.V. 4.- BREYSA CONSTRUCTORA, S.A. DE C.V. 5.- LIZETTE CONSTRUCCIONES, S.A. DE C.V. 6.- TORRES AGUIRRE INGENIEROS, S.A. DE C.V. 7.- DESARROLLADORA GLAR, S.A. DE C.V. 8.- CONSTRUCCIONES, ELECTRIFICACIONES Y ARRENDAMIENTO DE MAQUINARIA, S.A. DE C.V. 9.- MANJARREZ URBANIZACIONES, S.A. DE C.V. 10.- GRUPO CONSTRUCTOR FELCA, S.A. DE C.V. 11.- CINCO CONTEMPORANEA, S.A. DE C.V. 12.- TC CONSTRUCCION Y MANTENIMIENTO, S.A. DE C.V. 13.- GRUPO BACHAALANI, S.A. DE C.V. 14.- CONSTRUCTORA Y DESARROLLADORA BARBA Y ASOCIADOS, S.A. DE C.V. 15.- GRUPO TAUBE DE MEXICO, S.A. DE C.V. 16.- ASFALTOS GUADALAJARA, S.A. DE P.I. DE C.V. 17.- TRITURADOS EL COLORIN, S.A. DE C.V. 18.- METRO ASFALTOS, S.A. DE C.V. 19.- GVA DESARROLLOS INTEGRALES, S.A. DE C.V. 20.- ESTUDIOS, PROYECTOS Y CONSTRUCCIONES DE GUADALAJARA, S.A. DE C.V.</t>
  </si>
  <si>
    <t>DOPI-MUN-RP-PAV-LP-029-2016</t>
  </si>
  <si>
    <t>Reencarpetamiento de la vialidad, desbastado de la carpeta existente, nivelación de pozos de visita, cajas de válvulas, rejillas pluviales, bocas de tormenta y elementos estructurales que sobresalen de la rasante de la vialidad, calafateos, señaletica horizontal en Av. Juan Gil Preciado (carriles laterales), tramo 1, de la Av. Angel Leaño a la carretera Colotlán, municipio de Zapopan, Jalisco</t>
  </si>
  <si>
    <t>1.- URBANIZADORA VAZQUEZ GUERRA, S.A. DE C.V. 2.- ASFALTOS SELECTOS DE OCOTLAN, S.A. DE C.V. 3.- CONSTRUCTORA INDUSTRIAL CHAVEZ, S.A. DE C.V. 4.- SB INGENIEROS CIVILES, S.A. DE C.V. 5.- ALQUIMIA GRUPO CONSTRUCTOR, S.A. DE C.V. 6.- LIZETTE CONSTRUCCIONES, S.A. DE C.V. 7.- GRUPO EDIFICADOR MAYAB, S.A. DE C.V. 8.- ASPAVI, S.A. DE C.V. 9.- CONSTRUCCIONES, ELECTRIFICACIONES Y ARRENDAMIENTO DE MAQUINARIA, S.A. DE C.V. 10.- CINCO CONTEMPORANEA, S.A. DE C.V. 11.- TC CONSTRUCCION Y MANTENIMIENTO, S.A. DE C.V. 12.- CONSTRUCTORA Y DESARROLLADORA BARBA Y ASOCIADOS, S.A. DE C.V. 13.- SUPERCATE, S.A. DE C.V. 14.- METRO ASFALTOS, S.A. DE C.V. 15.- GRUPO CITANIA DESARROLLOS, S.A. DE C.V.</t>
  </si>
  <si>
    <t>Rodrigo</t>
  </si>
  <si>
    <t>Ramos</t>
  </si>
  <si>
    <t>Garibi</t>
  </si>
  <si>
    <t>Metro Asfaltos, S.A. de C.V.</t>
  </si>
  <si>
    <t>CMA070307RU6</t>
  </si>
  <si>
    <t>DOPI-MUN-RP-PAV-LP-030-2016</t>
  </si>
  <si>
    <t>Reencarpetamiento de la vialidad, desbastado de la carpeta existente, nivelación de pozos de visita, cajas de válvulas, rejillas pluviales, bocas de tormenta y elementos estructurales que sobresalen de la rasante de la vialidad, calafateos, señaletica horizontal en Av. Juan Gil Preciado (carriles laterales), tramo 2, de la Av. Angel Leaño a la carretera Colotlán, municipio de Zapopan, Jalisco</t>
  </si>
  <si>
    <t>1.- TC CONSTRUCCION Y MANTENIMIENTO, S.A. DE C.V. 2.- ASFALTOS SELECTOS DE OCOTLAN, S.A. DE C.V. 3.- CONSTRUCTORA INDUSTRIAL CHAVEZ, S.A. DE C.V. 4.- ALDSANBM CONSTRUCTORA, S.A. DE C.V. 5.- LIZETTE CONSTRUCCIONES, S.A. DE C.V. 6.- CONSTRUCCIONES, ELECTRIFICACIONES Y ARRENDAMIENTO DE MAQUINARIA, S.A. DE C.V. 7.- CINCO CONTEMPORANEA, S.A. DE C.V. 8.- ALQUIMIA GRUPO CONSTRUCTOR, S.A. DE C.V. 9.- CONSTRUCTORA Y DESARROLLADORA BARBA Y ASOCIADOS, S.A. DE C.V. 10.- METRO ASFALTOS, S.A. DE C.V. 11.- CASGO DESARROLLOS, S.A. DE C.V.</t>
  </si>
  <si>
    <t>Braulia</t>
  </si>
  <si>
    <t>Colmenares</t>
  </si>
  <si>
    <t>Pérez</t>
  </si>
  <si>
    <t>Aldsanbm Constructora, S.A. de C.V.</t>
  </si>
  <si>
    <t>ACO070606CY5</t>
  </si>
  <si>
    <t>DOPI-MUN-AMP-PAV-CI-044-2016</t>
  </si>
  <si>
    <t>Construcción de muro mecánicamente estabilizado (obra complementaria) para conexión al retorno vial a Periférico Norte y Av Juan Palomar y Arias, municipio de Zapopan, Jalisco.</t>
  </si>
  <si>
    <t>1.- PROYECTOS E INSUMOS INDUSTRIALES JELP, S.A. DE C.V.
2.- IMEX CONSTRUCCIONES, S.A. DE C.V.
3.- CONTROL DE CALIDAD DE MATERIALES SAN AGUSTÍN DE HIPONA, S.A. DE C.V.
4.- FELAL CONSTRUCCIONES, S.A. DE C.V.
5.- ANITSUJ, S.A. DE C.V.</t>
  </si>
  <si>
    <t>Julio Eduardo</t>
  </si>
  <si>
    <t>López</t>
  </si>
  <si>
    <t>Proyectos e Insumos Industriales Jelp, S.A. de C.V.</t>
  </si>
  <si>
    <t>PEI020208RW0</t>
  </si>
  <si>
    <t>Col. Parque Industrial Belenes</t>
  </si>
  <si>
    <t>Ing. Jacob Tejeda Alvarez</t>
  </si>
  <si>
    <t>DOPI-MUN-AMP-PAV-CI-045-2016</t>
  </si>
  <si>
    <t>Construcción de pavimento de concreto hidráulico, sustitución de líneas de agua potable y de drenaje sanitario, construcción de banquetas, guarniciones y alumbrado público, en el carril norte de la calle Puente el Palomar de la calle Campanario a calle Nardo, municipio de Zapopan, Jalisco.</t>
  </si>
  <si>
    <t>1.- CONSTRUCTORA Y URBANIZADORA ARISTA, S.A. DE C.V.
2.- FIRMITAS CONSTRUCTA, S.A. DE C.V.
3.- JOSÉ OMAR FERNÁNDEZ VÁZQUEZ
4.- URBANIZADORA Y CONSTRUCTORA ROAL, S.A. DE C.V.
5.- URCOMA 1970, S.A. DE C.V.</t>
  </si>
  <si>
    <t>José Antonio</t>
  </si>
  <si>
    <t>Álvarez</t>
  </si>
  <si>
    <t>García</t>
  </si>
  <si>
    <t>Urcoma 1970, S.A. de C.V.</t>
  </si>
  <si>
    <t>UMN160125869</t>
  </si>
  <si>
    <t>Col. El Campanario</t>
  </si>
  <si>
    <t>Ing.Rafael Aguayo Cortés</t>
  </si>
  <si>
    <t>DOPI-MUN-AMP-PAV-CI-046-2016</t>
  </si>
  <si>
    <t>Construcción de pavimento de concreto hidráulico, sustitución de líneas de agua potable, drenaje sanitario, construcción de banquetas, guarniciones y alumbrado público, en la calle Niños Héroes de Emiliano Zapata a Hidalgo y de Hidalgo de Niños Héroes a Ignacio Allende, en la localidad de Santa Lucia, municipio de Zapopan, Jalisco.</t>
  </si>
  <si>
    <t>1.- GRUPO DESARROLLADOR ALZU, S.A. DE C.V.
2.- ARQUITECTURA INDUSTRIAL DE OCCIDENTE, S.A. DE C.V.
3.- CONSTRUCTORA Y URBANIZADORA CEDA, S.A. DE C.V.
4.- DIVICÓN, S.A. DE C.V.
5.- CONSTRUCCIONES ICU, S.A. DE C.V.</t>
  </si>
  <si>
    <t>Orlando</t>
  </si>
  <si>
    <t>Hijar</t>
  </si>
  <si>
    <t>Casillas</t>
  </si>
  <si>
    <t>Constructora y Urbanizadora Ceda, S.A. de C.V.</t>
  </si>
  <si>
    <t>CUC121107NV2</t>
  </si>
  <si>
    <t>Localidad Santa Lucía</t>
  </si>
  <si>
    <t>Ing. Juan José Quirarte Olmos</t>
  </si>
  <si>
    <t>DOPI-MUN-AMP-AP-CI-047-2016</t>
  </si>
  <si>
    <t>Construcción de la red de agua potable y de drenaje sanitario en la carretera La Venta del Astillero - Santa Lucia, en la colonia La Soledad, localidad de Nextipac, municipio de Zapopan, Jalisco</t>
  </si>
  <si>
    <t>1.- BREYSA CONSTRUCTORA, S.A. DE C.V.
2.- LOW GRUPO CONSTRUCTOR, S.A. DE C.V.
3.- GRUPO CONSTRUCTOR MACA, S.A. DE C.V.
4.- MAQUIOBRAS, S.A. DE C.V.
5.- PARED URBANA, S.A. DE C.V.</t>
  </si>
  <si>
    <t>Rogelio</t>
  </si>
  <si>
    <t>Arballo</t>
  </si>
  <si>
    <t>Luján</t>
  </si>
  <si>
    <t>Maquiobras, S.A. de C.V.</t>
  </si>
  <si>
    <t>MAQ980415GF0</t>
  </si>
  <si>
    <t>Localidad de Nextipac</t>
  </si>
  <si>
    <t>DOPI-MUN-AMP-AP-CI-048-2016</t>
  </si>
  <si>
    <t>Construcción de líneas de drenaje sanitario y de agua potable, subrasante y base hidráulica en la calle Cesario Rivera desde la carreta a Saltillo a la calle Jacinto González Peña, en la colonia Villas de Guadalupe, municipio de Zapopan, Jalisco.</t>
  </si>
  <si>
    <t>1.- OBRAS Y COMERCIALIZACIÓN DE LA CONSTRUCCIÓN, 
S.A. DE C.V.
2.- GAL GAR CONSTRUCCIONES, S.A. DE C.V.
3.- CONSTRUCTORA CENTAURO DE INFRAESTRUCTURA,
 S.A. DE C.V.
4.- DOMMONT CONSTRUCCIONES, S.A. DE C.V.
5.- EDIFICACIONES HERVI, S.A. DE C.V.</t>
  </si>
  <si>
    <t>Miguel Ángel</t>
  </si>
  <si>
    <t>Romero</t>
  </si>
  <si>
    <t>Lugo</t>
  </si>
  <si>
    <t>Obras y Comercialización de la Construcción, S.A. de C.V.</t>
  </si>
  <si>
    <t>OCC940714PB0</t>
  </si>
  <si>
    <t>Col. Villas de Guadalupe</t>
  </si>
  <si>
    <t>Ing. Alfonso Cuevas Murillo</t>
  </si>
  <si>
    <t>DOPI-MUN-AMP-AP-CI-049-2016</t>
  </si>
  <si>
    <t>Construcción de líneas de drenaje sanitario y de agua potable, subrasante y base hidráulica en la calle Idolina Gaona entre Decima Oriente y Cuarta Oriente  en la colonia Jardines de Nuevo México, municipio de Zapopan, Jalisco.</t>
  </si>
  <si>
    <t>1.- CONSTRUCCIONES CITUS, S.A. DE C.V.
2.- GR+A, S.A. DE C.V.
3.- KEOPS INGENIERÍA Y CONSTRUCCIÓN, S.A. DE C.V.
4.- PROMOTORES INMOBILIARIOS Y CONSTRUCTORES DE JALISCO, S.A. DE C.V.
5.- CONSTRUCTORA TGV, S.A. DE C.V.</t>
  </si>
  <si>
    <t>Loza</t>
  </si>
  <si>
    <t>Promotores Inmobiliarios y Constructores de Jalisco, S.A. de C.V.</t>
  </si>
  <si>
    <t>PIC101216TL9</t>
  </si>
  <si>
    <t>Col. Jardines de Nuevo México</t>
  </si>
  <si>
    <t>DOPI-MUN-PP-PAV-LP-050-2016</t>
  </si>
  <si>
    <t>http://periodicooficial.jalisco.gob.mx/sites/periodicooficial.jalisco.gob.mx/files/06-14-16-i.pdf</t>
  </si>
  <si>
    <t>Construcción de pavimento de concreto hidráulico MR-45, sustitución de líneas de agua potable y de alcantarillado, alumbrado público, construcción de guarniciones y banquetas, en la calle Jalisco de la calle Aldama a la calle San Francisco, en la localidad de Tesistán, municipio de Zapopan, Jalisco.</t>
  </si>
  <si>
    <t>1.- PROYECTOS E INSUMOS INDUSTRIALES JELP, S.A. DE C.V.
2.- TRANSCRETO, S.A. DE C.V.
3.- PAVIMENTOS INDUSTRIALES Y URBANIZACIONES, S.A. DE C.V.
4.- MAPA OBRAS Y PAVIMENTOS, S.A. DE C.V.
5.- KALMANI CONSTRUCTORA, S.A. DE C.V.
6.- GRUPO CONSTRUCTOR INNOBLACK, S.A. DE C.V.
7.- CONSTRUCTORA GRINA, S.A. DE C.V.
8.- CADACO CONSTRUCCIONES, S.A. DE C.V.
9.- INGENIERIA Y SISTEMAS DE INFRAESTRUCTURA, S.A. DE C.V.
10.- RENCOIST CONSTRUCCIONES, S.A. DE C.V.
11.- GRUPO DESARROLLADOR ALZU, S.A. DE C.V.
12.- URBANIZARDORA Y CONSTRUCTORA ROAL, S.A. DE C.V.
13.- AQUANOVA INGENIERIA AMBIENTAL, S.A. DE C.V.
14.- ECOPAV DE MEXICO, S.A. DE C.V.</t>
  </si>
  <si>
    <t>Tesitán</t>
  </si>
  <si>
    <t>DOPI-MUN-PP-PAV-LP-051-2016</t>
  </si>
  <si>
    <t>Construcción de pavimento de concreto hidráulico MR-45, sustitución de líneas de agua potable y de alcantarillado, alumbrado público, construcción de guarniciones y banquetas, en la calle Hidalgo de la calle Jalisco a la calle Lucio Blanco, en la localidad de Tesistán, municipio de Zapopan, Jalisco.</t>
  </si>
  <si>
    <t>1.- PROYECTOS E INSUMOS INDUSTRIALES JELP, S.A. DE C.V.
2.- OBRAS Y COMERCIALIZACION DE LA CONSTRUCCION, S.A. DE C.V.
3.- GRUPO UNICRETO, S.A. DE C.V.
4.- GAL GAR CONSTRUCCIONES, S.A. DE C.V.
5.- JUAN DE DIOS DE LA TORRE TOSCA
6.- PAVIMENTOS INDUSTRIALES Y URBANIZACIONES, S.A. DE C.V.
7.- DESARROLLADORA GLAR, S.A. DE C.V.
8.- CONSTRUCTORA RAL DE OCCIDENTE, S.A. DE C.V.
9.- TASUM SOLUCIONES EN CONSTRUCCION, S.A. DE C.V.
10.- BUFETE EDIFICADOR OCCIDENTAL, S.A. DE C.V.
11.- GRUPO BACHAALANI, S.A. DE C.V.
12.- SB INGENIEROS CIVILES, S.A. DE C.V.
13.- CONSTRUCTORA GRINA, S.A. DE C.V.
14.- CINCO CONTEMPORANEA, S.A. DE C.V.
15.- URBANIZACION Y CONSTRUCCION AVANZADA, S.A. DE C.V.
16.- CONSTRUCTORA Y DESARROLLADORA BARBA Y ASOCIADOS, S.A. DE C.V.
17.- TORRES AGUIRRE INGENIEROS, S.A. DE C.V.
18.- INECO CONSTRUYE, S.A. DE C.V.
19.- INGENIERIA Y SISTEMAS DE INFRAESTRUCTURA, S.A. DE C.V.
20.- MAQUIOBRAS, S.A. DE C.V.</t>
  </si>
  <si>
    <t>FRA070416K99</t>
  </si>
  <si>
    <t>DOPI-MUN-PP-PAV-LP-052-2016</t>
  </si>
  <si>
    <t>Construcción de pavimento de concreto hidráulico MR-45, sustitución de líneas de agua potable y de alcantarillado, alumbrado público, construcción de guarniciones y banquetas, en la calle San Francisco de la calle Jalisco a la calle Independencia, en la localidad de Tesistán, municipio de Zapopan, Jalisco.</t>
  </si>
  <si>
    <t>1.- PROYECTOS E INSUMOS INDUSTRIALES JELP, S.A. DE C.V.
2.- GRUPO UNICRETO, S.A. DE C.V.
3.- JUAN DE DIOS DE LA TORRE TOSCA
4.- RENCOIST CONSTRUCCIONES, S.A. DE C.V.
5.- PAVIMENTOS INDUSTRIALES Y URBANIZACIONES, S.A. DE C.V.
6.- BUFETE EDIFICADOR OCCIDENTAL, S.A. DE C.V.
7.- CONSTRUCTORA CADAMU, S.A. DE C.V.
8.- URBANIZACION Y CONSTRUCCION AVANZADA, S.A. DE C.V.
9.- INGENIERIA Y SISTEMAS DE INFRAESTRUCTURA, S.A. DE C.V.
10.- GRUPO TAUBE DE MEXICO, S.A. DE C.V.
11.- GRUPO DESARROLLADOR ALZU, S.A. DE C.V.
12.- ECOPAV DE MEXICO, S.A. DE C.V.</t>
  </si>
  <si>
    <t>GDA150928286</t>
  </si>
  <si>
    <t>DOPI-MUN-PP-PAV-LP-053-2016</t>
  </si>
  <si>
    <t>Construcción de pavimento de concreto hidráulico MR-45, sustitución de líneas de agua potable y de alcantarillado, alumbrado público, construcción de guarniciones y banquetas, en la calle J. García Praga de la calle Jalisco a la calle Ramón Corona, en la localidad de Tesistán, municipio de Zapopan, Jalisco.</t>
  </si>
  <si>
    <t>1.- PIXIDE CONSTRUCTORA, S.A. DE C.V.
2.- EXTRA CONSTRUCCIONES, S.A. DE C.V.
3.- CRN INFRAESTRUCTURA PROYECTOS, S.A. DE C.V.
4.- L&amp;A EJECUCION, CONSTRUCCION Y PROYECTOS COORPORATIVO JM, S.A. DE C.V.
5.- URU CONSTRUCTORA, S.A. DE C.V.</t>
  </si>
  <si>
    <t>LAE1306263B5</t>
  </si>
  <si>
    <t>DOPI-MUN-PP-PAV-LP-054-2016</t>
  </si>
  <si>
    <t>Construcción de pavimento de concreto hidráulico MR-45, sustitución de líneas de agua potable y de alcantarillado, alumbrado público, construcción de guarniciones y banquetas, en la calle Ramón Corona de la calle Hidalgo a la calle Puebla - 5 de Mayo, en la localidad de Tesistán, municipio de Zapopan, Jalisco.</t>
  </si>
  <si>
    <t>1.- CONSTRUCCIONES TECNICAS DE OCCIDENTE, S.A. DE C.V.
2.- PIXIDE CONSTRUCTORA, S.A. DE C.V.
3.- EXTRA CONSTRUCCIONES, S.A. DE C.V.
4.- CORPORATIVO CONSTRUCTOR CODEZA, S. DE R.L. DE C.V.
5.- DOMMONT CONSTRUCCIONES, S.A. DE C.V.
6.- CONSTRUDIMENSION, S.A. DE C.V.
7.- CONSTRUCTORA BREQUER, S.A. DE C.V.
8.- CONSTRUCTORA ALTA, S.A. DE C. V.
9.- GRUPO CONSTRUCTOR PERSEVERNCIA, S.A. DE C.V.
10.- GRUPO EDIFICADOR MAYAB, S.A. DE C.V.
11.- TEKTON GRUPO EMPRESARIAL, S.A. DE C.V.
12.- URU CONSTRUCTORA, S.A. DE C.V.
13.- CONSTRUMOVA, S.A.P.I. DE C.V.</t>
  </si>
  <si>
    <t>TGE101215JI6</t>
  </si>
  <si>
    <t>DOPI-MUN-PP-PAV-LP-055-2016</t>
  </si>
  <si>
    <t>Construcción de pavimento de concreto hidráulico MR-45, sustitución de líneas de agua potable y de alcantarillado, alumbrado público, construcción de guarniciones y banquetas, en la calle 5 Mayo - Puebla de la calle Ramón Corona a la calle Jalisco, en la localidad de Tesistán, municipio de Zapopan, Jalisco.</t>
  </si>
  <si>
    <t>1.- CONSTRUCCIONES TECNICAS DE OCCIDENTE, S.A. DE C.V.
2.- GRUPO CONSTRUCTOR TZOE, S.A. DE C.V.
3.- PIXIDE CONSTRUCTORA, S.A. DE C.V.
4.- FIRMITAS CONSTRUCTORA, S.A. DE C.V.
5.- EXTRA CONSTRUCCIONES, S.A. DE C.V.
6.- DOMMONT CONSTRUCCIONES, S.A. DE C.V.
7.- GRIAL CONSTRUCCIONES, S.A. DE C.V.
8.- REGINO RUIZ DEL CAMPO MEDINA
9.- CONSTRUCCIONES ANAYARI, S.A. DE C.V.
10.- URU CONSTRUCTORA, S.A. DE C.V.
11.- CONSTRUMOVA, S.A.P.I. DE C.V.</t>
  </si>
  <si>
    <t>CAN030528ME0</t>
  </si>
  <si>
    <t>DOPI-MUN-PP-PAV-LP-056-2016</t>
  </si>
  <si>
    <t>Construcción de pavimento de concreto hidráulico MR-45, sustitución de líneas de agua potable y de alcantarillado, alumbrado público, construcción de guarniciones y banquetas, en la calle Mercurio de la Prolongación Guadalupe a la calle Pirita, en la colonia Arenales Tapatios, municipio de Zapopan, Jalisco.</t>
  </si>
  <si>
    <t>1.- PROYECTOS E INSUMOS INDUSTRIALES JELP, S.A. DE C.V.
2.- GRUPO UNICRETO, S.A. DE C.V.
3.- CONSTRUCCIONES ICU, S.A. DE C.V.
4.- TASUM SOLUCIONES EN CONSTRUCCION, S.A. DE C.V.
5.- CONSORCIO CONSTRUCTOR ADOBES, S.A. DE C.V.
6.- CONSTRUCTORA CECUCHI, S.A. DE C.V.
7.- CONSTRUCTORA APANTLI, S.A. DE C.V.
8.- CADACO CONSTRUCCIONES, S.A. DE C.V.
9.- CONSTRUCTORA DIRU, S.A. DE C.V.
10.- INGENIERIA Y SISTEMAS DE INFRAESTRUCTURA, S.A. DE C.V.
11.- GRUPO TAUBE DE MEXICO, S.A. DE C.V.
12.- CONSTRUCTORA PECRU, S.A. DE C.V.
13.- CONSTRUMAQ, S.A. DE C.V.</t>
  </si>
  <si>
    <t>CCE130723IR7</t>
  </si>
  <si>
    <t>Colonia Arenales Tapatios</t>
  </si>
  <si>
    <t>Ing. Rafael Aguayo Cortés</t>
  </si>
  <si>
    <t>DOPI-MUN-PP-PAV-LP-057-2016</t>
  </si>
  <si>
    <t>Construcción de pavimento de concreto hidráulico MR-45, sustitución de líneas de agua potable y de alcantarillado, alumbrado público, construcción de guarniciones y banquetas, en la calle Mercurio de la calle Pirita a la calle Hierro, en la colonia Arenales Tapatios, municipio de Zapopan, Jalisco.</t>
  </si>
  <si>
    <t>1.- PROYECTOS E INSUMOS INDUSTRIALES JELP, S.A. DE C.V.
2.- OBRAS Y COMERCIALIZACION DE LA CONSTRUCCION, S.A. DE C.V.
3.- TRANSCRETO, S.A. DE C.V.
4.- PAVIMENTOS INDUSTRIALES Y URBANIZACIONES, S.A. DE C.V.
5.- CONSTRUCTORA CECUCHI, S.A. DE C.V.
6.- CONSORCIO CONSTRUCTOR  ADOBES, S.A. DE C.V.
7.- L&amp;A EJECUCION, CONSTRUCCION Y PROYECTOS COORPORATIVO JM, S.A. DE C.V.
8.- GRUPO CONSTRUCTOR TZOE, S.A. DE C.V.
9.- INGENIERIA Y SISTEMAS DE INFRAESTRUCTURA, S.A. DE C.V.
10.- GA URBANIZACION, S.A. DE C.V.
11.- CONSTRUCTORA PECRU, S.A. DE C.V.
12.- CORPORATIVO CONSTRUCTOR CODEZA, S. DE R.L. DE C.V.</t>
  </si>
  <si>
    <t>TRA750528286</t>
  </si>
  <si>
    <t>DOPI-MUN-PP-PAV-LP-058-2016</t>
  </si>
  <si>
    <t>Reencarpetamiento de la vialidad, desbastado de la carpeta existente, nivelación de pozos de visita, cajas de válvulas, rejillas pluviales, bocas de tormenta y elementos estructurales que sobresalen de la rasante de la vialidad, calafateos, señaletica horizontal, construcción de banquetas, guarniciones, alumbrado público, en Calzada Federalistas - Del Valle de la Avenida Federalistas a camino viejo a Tesistán, municipio de Zapopan, Jalisco.</t>
  </si>
  <si>
    <t>1.- TC CONSTRUCCION Y MANTENIMIENTO, S.A. DE C.V.
2.- DESARROLLADORA GLAR, S.A. DE C.V.
3.- ALDSANBM CONSTRUCTORA, S.A. DE C.V.
4.- ARO ASFALTOS Y RIEGOS DE OCCIDENTE, S.A. DE C.V.
5.- CONSTRUCTORA Y DESARROLLADORA BARBA Y ASOCIADOS, S.A. DE C.V.
6.- METRO ASFALTOS, S.A. DE C.V.
7.- GRUPO CITANIA DESARROLLOS, S.A. DE C.V.
8.- CONSTRUCCIONES MIROT, S.A. DE C.V.
9.- CONSTRUCTORA PECRU, S.A. DE C.V.</t>
  </si>
  <si>
    <t>CMI110222AA0</t>
  </si>
  <si>
    <t>Ing. Juan Santiago Ramos Ozuna</t>
  </si>
  <si>
    <t>DOPI-MUN-PP-PAV-LP-059-2016</t>
  </si>
  <si>
    <t>Reencarpetamiento de la vialidad, desbastado de la carpeta existente, nivelación de pozos de visita, cajas de válvulas, rejillas pluviales, bocas de tormenta y elementos estructurales que sobresalen de la rasante de la vialidad, calafateos, señalética horizontal, construcción de banquetas, guarniciones, alumbrado público, en Valle de Atemajac de la Avenida Central (Federalistas) a Prolongación Acueducto, municipio de Zapopan, Jalisco.</t>
  </si>
  <si>
    <t>1.- TC CONSTRUCCION Y MANTENIMIENTO, S.A. DE C.V.
2.- MAPA OBRAS Y PAVIMENTOS, S.A. DE C.V.
3.- CONSTRUCTORA Y DESARROLLADORA BARBA Y ASOCIADOS, S.A. DE C.V.
4.- METRO ASFALTOS, S.A. DE C.V.
5.- GILCO INGENIERIA, S.A. DE C.V.</t>
  </si>
  <si>
    <t>Colonia Valle de Atemajac</t>
  </si>
  <si>
    <t>DOPI-MUN-PP-PAV-LP-060-2016</t>
  </si>
  <si>
    <t>Reencarpetamiento de la vialidad, desbastado de la carpeta existente, nivelación de pozos de visita, cajas de válvulas, rejillas pluviales, bocas de tormenta y elementos estructurales que sobresalen de la rasante de la vialidad, calafateos, señalética horizontal, construcción de banquetas, guarniciones, alumbrado público, en Prolongación Acueducto de la Av. Del Valle a calle Jesús, municipio de Zapopan, Jalisco</t>
  </si>
  <si>
    <t>1.- FELAL CONSTRUCCIONES, S.A. DE C.V.
2.- TC CONSTRUCCION Y MANTENIMIENTO, S.A. DE C.V.
3.- GRUPO BACHAALANI, S.A. DE C.V.
4.- GRUPO CONSTRUCTOR MR DE JALISCO, S.A. DE C.V.
5.- ALDSANBM CONSTRUCTORA, S.A. DE C.V.
6.- CONSTRUCCIONES, ELECTRIFICACIONES Y ARRENDAMIENTO DE MAQUINARIA, S.A. DE C.V.
7.- CASGO DESARROLLOS, S.A. DE C.V.
8.- METRO ASFALTOS, S.A. DE C.V.
9.- GA URBANIZACION, S.A. DE C.V.
10.- CONSTRUCCIONES MIROT, S.A. DE C.V.</t>
  </si>
  <si>
    <t>Colonia Girasoles Acueducto</t>
  </si>
  <si>
    <t>DOPI-MUN-PP-PAV-LP-061-2016</t>
  </si>
  <si>
    <t>Reencarpetamiento de la vialidad, desbastado de la carpeta existente, nivelación de pozos de visita, cajas de válvulas, rejillas pluviales, bocas de tormenta y elementos estructurales que sobresalen de la rasante de la vialidad, calafateos, señalética horizontal, construcción de banquetas, guarniciones, alumbrado público, en Prolongación Acueducto de la calle Jesús a calle Santa Margarita, municipio de Zapopan, Jalisco</t>
  </si>
  <si>
    <t>1.- FELAL CONSTRUCCIONES, S.A. DE C.V.
2.- TC CONSTRUCCION Y MANTENIMIENTO, S.A. DE C.V.
3.- DESARROLLADORA GLAR, S.A. DE C.V.
4.- GRUPO CONSTRUCTOR MR DE JALISCO, S.A. DE C.V.
5.- BREYSA CONSTRUCTORA, S.A. DE C.V.
6.- URBANIZADORA VAZQUEZ GUERRA, S.A. DE C.V.
7.- CINCO CONTEMPORANEA, S.A. DE C.V.
8.- ASFALTOS GUADALAJARA, SAPI DE C.V.
9.- CONSTRUCCIONES, ELECTRIFICACIONES Y ARRENDAMIENTO DE MAQUINARIA, S.A. DE C.V.
10.- CONSTRUCTORA Y DESARROLLADORA BARBA Y ASOCIADOS, S.A. DE C.V.
11.- METRO ASFALTOS, S.A. DE C.V.
12.- DESARROLLADORA MAR MEDITERRANEO, S.A. DE C.V.
13.- CONSTRUCCIONES CITUS, S.A. DE C.V.
14.- MAQUIOBRAS, S.A. DE C.V.
15.- KEOPS, INGENIERIA Y CONSTRUCCION, S.A. DE C.V.</t>
  </si>
  <si>
    <t>Colonia Las Bóvedas</t>
  </si>
  <si>
    <t>DOPI-MUN-MA-PAV-LP-062-2016</t>
  </si>
  <si>
    <t>Rehabilitación de la pavimentación de la Av. López Mateos Sur de Periférico Sur a Av. Copérnico (carriles centrales se sustituyen con concreto hidráulico).</t>
  </si>
  <si>
    <t>1.- CINCO CONTEMPORÁNEA, S.A. DE C.V.
2.- FUERZA DE APOYO CONSTRUCTIVA DE OCCIDENTE, S.A. DE C.V.
3.- GVA DESARROLLOS INTEGRALES, S.A. DE C.V.
4.- GRUPO BACHAALANI, S.A. DE C.V.
5.- TRANSCRETO, S.A. DE C.V.</t>
  </si>
  <si>
    <t>Colonia Las Fuentes</t>
  </si>
  <si>
    <t>En proceso</t>
  </si>
  <si>
    <t>Ing. Víctor Alfonso Ramírez Reyes</t>
  </si>
  <si>
    <t>DOPI-MUN-MA-PAV-LP-063-2016</t>
  </si>
  <si>
    <t>Rehabilitación y mantenimiento de pavimentos de vialidades (reencarpetamiento, sellado, sustitución de lozas dañadas, calafateo y señalamiento horizontal) en diferentes colonias del municipio.</t>
  </si>
  <si>
    <t>1.- FUERZA DE APOYO CONSTRUCTIVA DE OCCIDENTE, S.A. DE C.V.</t>
  </si>
  <si>
    <t>Diego</t>
  </si>
  <si>
    <t>Valenzuela</t>
  </si>
  <si>
    <t>Cadena</t>
  </si>
  <si>
    <t>Fuerza de Apoyo Constructiva de Occidente, S.A. de C.V.</t>
  </si>
  <si>
    <t>FAC010607TI0</t>
  </si>
  <si>
    <t>Varias colonias del Municipio</t>
  </si>
  <si>
    <t>DOPI-MUN-AMP-PAV-LP-064-2016</t>
  </si>
  <si>
    <t>Reencarpetamiento de la vialidad, desbastado de la carpeta existente, nivelación de pozos de visita, cajas de válvulas, rejillas pluviales, bocas de tormenta y elementos estructurales que sobresalen de la rasante de la vialidad, calafateos, señalética horizontal en la Av. Juan Gil Preciado (carriles centrales), de carretera a Colotlán a Tesistán, municipio de Zapopan, Jalisco.</t>
  </si>
  <si>
    <t>1.- CONSTRUCCIONES ICU, S.A. DE C.V.
2.- GRUPO BACHAALANI, S.A. DE C.V.
3.- GASGO DESARROLLOS, S.A. DE C.V.
4.- ALDSANBM CONSTRUCTORA, S.A. DE C.V.
5.- ARO ASFALTOS Y RIEGOS DE OCCIDENTE, S.A. DE C.V.
6.- ASFALTOS GUADALAJARA, SAPI DE C.V.
7.- CONSTRUCCIONES, ELECTRIFICACIONES Y ARRENDAMIENTO DE MAQUINARIA, S.A. DE C.V.
8.- CONSTRUCTORA Y DESARROLLADORA BARBA Y ASOCIADOS, S.A. DE C.V.
9.- METRO ASFALTOS, S.A. DE C.V.
10.- CONSTRUCCIONES MIROT, S.A. DE C.V.</t>
  </si>
  <si>
    <t>DOPI-MUN-AMP-PAV-LP-065-2016</t>
  </si>
  <si>
    <t>Reencarpetamiento de la vialidad, desbastado de la carpeta existente, nivelación de pozos de visita, cajas de válvulas, rejillas pluviales, bocas de tormenta y elementos estructurales que sobresalen de la rasante de la vialidad, calafateos, señaletica horizontal en la Av. Juan Gil Preciado (carriles laterales), de carretera a Colotlán a Tesistán, municipio de Zapopan, Jalisco.</t>
  </si>
  <si>
    <t>1.- TC CONSTRUCCION Y MANTENIMIENTO, S.A. DE C.V.
2.- GRUPO CITANIA DESARROLLOS, S.A. DE C.V.
3.- GRUPO BACHAALANI, S.A. DE C.V.
4.- ARO ASFALTOS Y RIEGOS DE OCCIDENTE, S.A. DE C.V.
5.- CINCO CONTEMPORANEA, S.A. DE C.V.
6.- CONSTRUCCIONES, ELECTRIFICACIONES Y ARRENDAMIENTO DE MAQUINARIA, S.A. DE C.V.
7.- CONSTRUCTORA Y DESARROLLADORA BARBA Y ASOCIADOS, S.A. DE C.V.
8.- METRO ASFALTOS, S.A. DE C.V.
9.- CONSTRUCCIONES MIROT, S.A. DE C.V.
10.- ARQUITECTURA INDUSTRIAL DE OCCIDENTE, S.A. DE C.V.
11.- MAQUIOBRAS, S.A. DE C.V.
12.- OBRAS Y MATERIALES DE OCCIDENTE, S.A. DE C.V.
13.- ECOPAV DE MEXICO, S.A. DE C.V.
14.- ASFALTOS GUADALAJARA,  S.A.P.I. DE C.V.</t>
  </si>
  <si>
    <t>BCO900423GC5</t>
  </si>
  <si>
    <t>DOPI-MUN-AMP-PAV-LP-066-2016</t>
  </si>
  <si>
    <t>Construcción de la primera etapa de pavimento de concreto hidráulico MR-45, de línea de agua potable, drenaje sanitario, alumbrado público, guarniciones, banquetas, ciclovía, señalética y arbolado en la Avenida Ramón Corona carril sur primera etapa, en la colonia Base Áerea Militar , municipio de Zapopan, Jalisco.</t>
  </si>
  <si>
    <t>1.- OBRAS Y COMERCIALIZACION DE LA CONSTRUCCION, S.A. DE C.V.
2.- GRUPO UNICRETO, S.A. DE C.V.
3.- TC CONSTRUCCION Y MANTENIMIENTO, S.A. DE C.V.
4.- CONSTRUCTORA RAL DE OCCIDENTE, S.A. DE C.V.
5.- DESARROLLADORA MAR MEDITERRANEO, S.A. DE C.V.
6.- GRUPO BACHAALANI, S.A. DE C.V.
7.- GRUPO CONSTRUCTOR MR DE JALISCO, S.A. DE C.V.
8.- CINCO CONTEMPORANEA, S.A. DE C.V.
9.- CONSTRUCCIONES, ELECTRIFICACIONES Y ARRENDAMIENTO DE MAQUINARIA, S.A. DE C.V.
10.- CONSTRUCTORA Y DESARROLLADORA BARBA Y ASOCIADOS, S.A. DE C.V.
11.- INFRAESTRUCTURA SUSTENTABLE DEL PACIFICO, S.A. DE C.V.
12.- CONSTRUCCIONES MIROT, S.A. DE C.V.
13.- CONSTRUCTORA PECRU, S.A. DE C.V.
14.- GRUPO CONSTRUCTOR FELCA, S.A. DE C.V.
15.- SERVICIOS PROFESIONALES PARA LA CONSTRUCCION DE OCCIDENTE, S.A. DE C.V.</t>
  </si>
  <si>
    <t>Sergio Cesar</t>
  </si>
  <si>
    <t>Diaz</t>
  </si>
  <si>
    <t>Quiroz</t>
  </si>
  <si>
    <t>Grupo Unicreto S.A. de C.V.</t>
  </si>
  <si>
    <t>GUN880613NY1</t>
  </si>
  <si>
    <t>Colonia Base Aerea Militar</t>
  </si>
  <si>
    <t>DOPI-FED-R23-PAV-LP-084-2016</t>
  </si>
  <si>
    <t>Artículos 26 fracción I, 27 fracción I, 30 fracción I, 31 y 32 de la Ley de Obras Públicas y Servicios Relacionados con las Mismas y 35 de la Ley Federal de Presupuesto y Responsabilidad Hacendaria</t>
  </si>
  <si>
    <t>http://dof.gob.mx/nota_detalle.php?codigo=5446122&amp;fecha=28/07/2016</t>
  </si>
  <si>
    <t>Reencarpetamiento de la Av. Obreros de Cananea, municipio de Zapopan, Jalisco.</t>
  </si>
  <si>
    <t>1.- ARO ASFALTOS Y RIEGOS DE OCCIDENTE, S.A. DE C.V.
2.- CONSTRUCCIONES MIROT, S.A. DE C.V.
3.- CONSTRUCTORA TETL, S.A. DE C.V.
4.- CONSTRUCTORA Y DESARROLLADORA BARBA Y ASOCIADOS, S.A. DE C.V.
5.- CONSTRUCTORES EN CORPORACION, S.A. DE C.V.
6.- ESTUDIOS PROYECTOS Y CONSTRUCCIONES DE GUADALAJARA, S.A. DE C.V.
7.- TC CONSTRUCCION Y MANTENIMIENTO, S.A. DE C.V.
8.- URDEM, S.A. DE C.V.
9.- CLM URBANIZADORA, S.A. DE C.V.
10.- URBANIZADORA VAZQUEZ GUERRA, S.A. DE C.V.
11.- GRUPO TAUBE DE MEXICO, S.A. DE C.V.
12.- KEOPS INGENIERIA Y CONSTRUCCION, S.A. DE C.V.
13.- MSC DE JALISCO, S.A. DE C.V.</t>
  </si>
  <si>
    <t>Salvador</t>
  </si>
  <si>
    <t>Meza</t>
  </si>
  <si>
    <t>Constructores en Corporación, S.A. de C.V.</t>
  </si>
  <si>
    <t>CCO780607JD6</t>
  </si>
  <si>
    <t>Federal</t>
  </si>
  <si>
    <t>FONDO PARA EL FORTALECIMIENTO DE LA INFRAESTRUCTURA ESTATAL Y MUNICIPAL 2016</t>
  </si>
  <si>
    <t>Colonia El Paraiso</t>
  </si>
  <si>
    <t>Ing. Oscar Ivan Barcena Galindo</t>
  </si>
  <si>
    <t>Ampliación de metas</t>
  </si>
  <si>
    <t>DOPI-FED-R23-PAV-LP-085-2016</t>
  </si>
  <si>
    <t>Reencarpetamiento de la Calle Industria, municipio de Zapopan, Jalisco.</t>
  </si>
  <si>
    <t>1.- ARO ASFALTOS Y RIEGOS DE OCCIDENTE, S.A. DE C.V.
2.- CONSTRUCTORA Y DESARROLLADORA BARBA Y ASOCIADOS, S.A. DE C.V.
3.- CONSTRUCTORES EN CORPORACION, S.A. DE C.V.
4.- ESTUDIOS PROYECTOS Y CONSTRUCCIONES DE GUADALAJARA, S.A. DE C.V.
5.- TC CONSTRUCCION Y MANTENIMIENTO, S.A. DE C.V.
6.- URDEM, S.A. DE C.V.
7.- KEOPS INGENIERIA Y CONSTRUCCION, S.A. DE C.V.
8.- CLM URBANIZADORA, S.A. DE C.V.</t>
  </si>
  <si>
    <t>Ernesto</t>
  </si>
  <si>
    <t>Zamora</t>
  </si>
  <si>
    <t>Corona</t>
  </si>
  <si>
    <t>Keops Ingenieria y Construccion, S.A. de C.V.</t>
  </si>
  <si>
    <t>KIC040617JIA</t>
  </si>
  <si>
    <t>DOPI-FED-R23-PAV-LP-086-2016</t>
  </si>
  <si>
    <t>Reencarpetamiento de la Calle Epigmenio Preciado, municipio de Zapopan, Jalisco.</t>
  </si>
  <si>
    <t>1.- CONSTRUCTORA Y DESARROLLADORA BARBA Y ASOCIADOS, S.A. DE C.V.
2.- CONSTRUCTORES EN CORPORACION, S.A. DE C.V.
3.- ESTUDIOS PROYECTOS Y CONSTRUCCIONES DE GUADALAJARA, S.A. DE C.V.
4.- FORZA INGENIERIA APLICADA,
 S.A. DE C.V.
5.- GRUPO CONSTRUCTOR STRADE, 
S.A. DE C.V.
6.- TC CONSTRUCCION Y MANTENIMIENTO, S.A. DE C.V.
7.- URDEM, S.A. DE C.V.</t>
  </si>
  <si>
    <t>DOPI-FED-R23-PAV-LP-087-2016</t>
  </si>
  <si>
    <t>Reencarpetamiento de la Av. Constituyentes, municipio de Zapopan, Jalisco.</t>
  </si>
  <si>
    <t>1.- ARO ASFALTOS Y RIEGOS DE OCCIDENTE, S.A. DE C.V.
2.- CONSTRUCTORA Y DESARROLLADORA BARBA Y ASOCIADOS, S.A. DE C.V.
3.- CONSTRUCTORES EN CORPORACION, S.A. DE C.V.
4.- GRUPO CONSTRUCTOR STRADE, S.A. DE C.V.
5.- MAYAR CORPORATIVO DE INGENIERIAS, S.A. DE C.V.
6.- TC CONSTRUCCION Y MANTENIMIENTO, S.A. DE C.V.
7.- URDEM, S.A. DE C.V.</t>
  </si>
  <si>
    <t>Colonia Constitución</t>
  </si>
  <si>
    <t>DOPI-FED-PR-PAV-LP-088-2016</t>
  </si>
  <si>
    <t>Construcción de vialidad con concreto hidráulico calle Elote entre calle Indígena y calle Alberto Mora López, incluye: guarniciones, banquetas, red de agua potable, alcantarillado y alumbrado público, zona las Mesas, en el Municipio de Zapopan, Jalisco.</t>
  </si>
  <si>
    <t>1.- CONSTRUCTORA CECUCHI, S.A. DE C.V.
2.- JORAQ, S.A. DE C.V.
3.- JOSÉ OMAR FERNÁNDEZ VÁZQUEZ
4.- P Y P CONSTRUCTORA, S.A. DE C.V.
5.- PIXIDE CONSTRUCTORA, S.A. DE C.V.
6.- PROCOURZA, S.A. DE C.V.
7.- TC CONSTRUCCION Y MANTENIMIENTO, S.A. DE C.V.
8.- DISEÑO INGENIERÍA CONSTRUCCIÓN GROW, S.A. DE C.V.
9.- GRUPO PERSONALIZADO DE CONSTRUCCIÓN, S.A. DE C.V. EN ASOCIACIÓN CON ASOCIADOS ROCFER, S.A. DE C.V.</t>
  </si>
  <si>
    <t>Carlos Ignacio</t>
  </si>
  <si>
    <t>Constructora Cecuchi, S.A. de C.V.</t>
  </si>
  <si>
    <t>FORTALECIMIENTO FINANCIERO 2016 CONVENIO B</t>
  </si>
  <si>
    <t>Zona de Las Mesas</t>
  </si>
  <si>
    <t>DOPI-FED-PR-PAV-LP-089-2016</t>
  </si>
  <si>
    <t>Construcción de vialidad con concreto hidráulico calle Michí desde la calle Cuatlicue a la calle Comitl, incluye: guarniciones, banquetas, red de agua potable, alcantarillado y alumbrado público, zona las Mesas, Municipio de Zapopan, Jalisco.</t>
  </si>
  <si>
    <t>1.- CONSTRUCTORA CECUCHI, S.A. DE C.V.
2.- CONSTRUCTORA CONSTIER, S.A. DE C.V.
3.- ITERACION, S.A. DE C.V.
4.- JORAQ, S.A. DE C.V.
5.- NEOINGENIERIA, S.A. DE C.V.
6.- PIXIDE CONSTRUCTORA, S.A. DE C.V.
7.- TC CONSTRUCCION Y MANTENIMIENTO, S.A. DE C.V.
8.- DISEÑO INGENIERÍA CONSTRUCCIÓN GROW, S.A. DE C.V.
9.- GRUPO PERSONALIZADO DE CONSTRUCCIÓN, S.A. DE C.V. EN ASOCIACIÓN CON ASOCIADOS ROCFER, S.A. DE C.V.
10.- GRUPO EDIFICADOR MAYAB, S.A. DE C.V.</t>
  </si>
  <si>
    <t>DOPI-FED-PR-PAV-LP-090-2016</t>
  </si>
  <si>
    <t>Construcción de vialidad con concreto hidráulico calle Cuatlicue desde la calle Ozomatlí a la calle Michí, incluye: guarniciones, banquetas, red de agua potable, alcantarillado y alumbrado público, zona las Mesas, Municipio de Zapopan, Jalisco.</t>
  </si>
  <si>
    <t>1.- EXTRA CONSTRUCCIONES, S.A. DE C.V.
2.- ITERACION, S.A. DE C.V.
3.- JORAQ, S.A. DE C.V.
4.- P Y P CONSTRUCTORA, S.A. DE C.V.
5.- PIXIDE CONSTRUCTORA, S.A. DE C.V.
6.- DISEÑO INGENIERÍA CONSTRUCCIÓN GROW, S.A. DE C.V.
7.- GRUPO PERSONALIZADO DE CONSTRUCCIÓN, S.A. DE C.V. EN ASOCIACIÓN CON ASOCIADOS ROCFER, S.A. DE C.V.</t>
  </si>
  <si>
    <t>Extra Construcciones, S.A. de C.V.</t>
  </si>
  <si>
    <t>DOPI-FED-PR-PAV-LP-091-2016</t>
  </si>
  <si>
    <t>Construcción de vialidad con concreto hidráulico calle Comitl desde la calle Dellí a la calle Michí, incluye: guarniciones, banquetas, red de agua potable, alcantarillado y alumbrado público, zona las Mesas, Municipio de Zapopan, Jalisco.</t>
  </si>
  <si>
    <t>1.- AQUANOVA INGENIERIA AMBIENTAL, S.A. DE C.V.
2.- CONSTRUCTORA RURAL DEL PAIS, S.A. DE C.V.
3.- EDIFICACIONES ESTRUCTURALES COBAY, S.A. DE C.V.
4.- GRUPO BACHAALANI, S.A. DE C.V.
5.- GRUPO CONSTRUCTOR STRADE, S.A. DE C.V.
6.- PAVIMENTOS INDUSTRIALES Y URBANIZACIONES, S.A. DE C.V.
7.- PROCOURZA, S.A. DE C.V.
8.- TASUM SOLUCIONES EN CONSTRUCCIÓN, S.A. DE C.V.</t>
  </si>
  <si>
    <t>Sergio Alberto</t>
  </si>
  <si>
    <t>Baylon</t>
  </si>
  <si>
    <t>Edificaciones Estructurales Cobay, S. A. de C. V.</t>
  </si>
  <si>
    <t>EEC9909173A7</t>
  </si>
  <si>
    <t>DOPI-FED-PR-PAV-LP-092-2016</t>
  </si>
  <si>
    <t>Construcción de vialidad con concreto hidráulico calle Eligio Delgado entre calle Tepatl a calle Indígena, incluye: guarniciones, banquetas, red de agua potable, alcantarillado y alumbrado público, zona las Mesas, Municipio de Zapopan, Jalisco.</t>
  </si>
  <si>
    <t>1.- GRUPO BACHAALANI, S.A. DE C.V.
2.- GRUPO EDIFICADOR MAYAB, S.A. DE C.V.
3.- INECO CONSTRUYE, S.A. DE C.V.
4.- DISEÑO INGENIERÍA CONSTRUCCIÓN GROW, S.A. DE C.V.
5.- NEOINGENIERIA, S.A. DE C.V.</t>
  </si>
  <si>
    <t>Bernardo</t>
  </si>
  <si>
    <t>Saenz</t>
  </si>
  <si>
    <t>Barba</t>
  </si>
  <si>
    <t>Grupo Edificador Mayab, S.A. de C.V.</t>
  </si>
  <si>
    <t>GEM070112PX8</t>
  </si>
  <si>
    <t>DOPI-FED-PR-PAV-LP-093-2016</t>
  </si>
  <si>
    <t>Construcción de vialidad con concreto hidráulico calle Ozomatlí desde la calle Cholollan a la calle Lenteja, incluye: guarniciones, banquetas, red de agua potable, alcantarillado y alumbrado público, zona las Mesas, Municipio de Zapopan, Jalisco.</t>
  </si>
  <si>
    <t>1.- CONSTRUCTORA APANTLI, S.A. DE C.V.
2.- CONSTRUCTORA CECUCHI, S.A. DE C.V.
3.- CONSTRUCTORA RURAL DEL PAIS, S.A. DE C.V.
4.- GRUPO BACHAALANI, S.A. DE C.V.
5.- GRUPO CONSTRUCTOR STRADE, S.A. DE C.V.
6.- MAYAR CORPORATIVO DE INGENIERIA, S.A. DE C.V.
7.- PAVIMENTOS INDUSTRIALES Y URBANIZACIONES, S.A. DE C.V.
8.- TC CONSTRUCCION Y MANTENIMIENTO, S.A. DE C.V.
9.- TEKTON GRUPO EMPRESARIAL, S.A. DE C.V.
10.- GRUPO TAUBE DE MEXICO, S.A. DE C.V.
11.- MAPA OBRAS Y PAVIMENTOS, S.A. DE C.V.
12.- CLM URBANIZADORA, S.A. DE C.V.</t>
  </si>
  <si>
    <t>DOPI-FED-PR-PAV-LP-094-2016</t>
  </si>
  <si>
    <t>Construcción de vialidades con concreto hidráulico de las calles Cholollan y Paseo de los Membrillos entre las calles Chichenitza y Paseo de los Cerezos, incluye: puente vehicular de aproximadamente 30 metros de longitud para cruzar arroyo, guarniciones, banquetas, red de agua potable, alcantarillado y alumbrado publico.</t>
  </si>
  <si>
    <t>1.- CONSTRUCTORA CECUCHI, S.A. DE C.V.
2.- CONSTRUCTORA ERLORT Y ASOCIADOS, S.A. DE C.V.
3.- CONSTRUCTORA RURAL DEL PAIS, S.A. DE C.V.
4.- DESARROLLADORA GLAR, S.A. DE C.V.
5.- GRUPO CONSTRUCTOR STRADE, S.A. DE C.V.
6.- INECO CONSTRUYE, S.A. DE C.V.
7.- MANJARREZ URBANIZACIONES, S.A. DE C.V.
8.- P Y P CONSTRUCTORA, S.A. DE C.V.
9.- PAVIMENTOS INDUSTRIALES Y URBANIZACIONES, S.A. DE C.V.
10.- PRISMA CONSTRUCTORA DEL PACIFICO, S.A. DE C.V.
11.- PROCOURZA, S.A. DE C.V.
12.- TC CONSTRUCCION Y MANTENIMIENTO, S.A. DE C.V.</t>
  </si>
  <si>
    <t>J. Gerardo</t>
  </si>
  <si>
    <t>Nicanor</t>
  </si>
  <si>
    <t>Mejia Mariscal</t>
  </si>
  <si>
    <t>Ineco Construye, S.A. de C.V.</t>
  </si>
  <si>
    <t>ICO980722M04</t>
  </si>
  <si>
    <t>PROYECTOS DE DESARROLLO REGIONAL 2016</t>
  </si>
  <si>
    <t>Mesa Colorada</t>
  </si>
  <si>
    <t>DOPI-FED-PR-PAV-LP-095-2016</t>
  </si>
  <si>
    <t>Reencarpetamiento de la Av. Santa Margarita, en la colonia Santa Margarita, incluye: guarniciones, banquetas, renivelación de pozos y cajas, señalamiento vertical y horizontal, Municipio de Zapopan, Jalisco, frente 1.</t>
  </si>
  <si>
    <t>1.- ALQUIMIA GRUPO CONSTRUCTOR, S.A. DE C.V.
2.- ARO ASFALTOS Y RIEGOS DE OCCIDENTE, S.A. DE C.V.
3.- CONSTRUCCIONES ELECTRIFICACIONES Y ARRENDAMIENTO DE MAQUINARIA, S.A. DE C.V.
4.- CONSTRUCTORA ERLORT Y ASOCIADOS, S.A. DE C.V.
5.- CONSTRUCTORES EN CORPORACION, S.A. DE C.V.
6.- ESTUDIOS PROYECTOS Y CONSTRUCCIONES DE GUADALAJARA, S.A. DE C.V.
7.- GRUPO CONSTRUCTOR STRADE, S.A. DE C.V.
8.- JORAQ, S.A. DE C.V.</t>
  </si>
  <si>
    <t>Víctor Manuel</t>
  </si>
  <si>
    <t>Jauregui</t>
  </si>
  <si>
    <t>Torres</t>
  </si>
  <si>
    <t>Constructora Erlort y Asociados, S.A. de C.V.</t>
  </si>
  <si>
    <t>CEA070208SB1</t>
  </si>
  <si>
    <t>PROYECTOS DE DESARROLLO REGIONAL 2016 CONVENIO B</t>
  </si>
  <si>
    <t>Colonia Santa Margarita</t>
  </si>
  <si>
    <t>DOPI-FED-PR-PAV-LP-096-2016</t>
  </si>
  <si>
    <t>Reencarpetamiento de la Av. Santa Margarita, en la colonia Santa Margarita, incluye: guarniciones, banquetas, renivelación de pozos y cajas, señalamiento vertical y horizontal, Municipio de Zapopan, Jalisco, frente 2.</t>
  </si>
  <si>
    <t>1.- ALQUIMIA GRUPO CONSTRUCTOR, S.A. DE C.V.
2.- ARO ASFALTOS Y RIEGOS DE OCCIDENTE, S.A. DE C.V.
3.- CONSTRUCCIONES ELECTRIFICACIONES Y ARRENDAMIENTO DE MAQUINARIA , S.A. DE C.V.
4.- CONSTRUCTORA CECUCHI , S.A. DE C.V.
5.- CONSTRUCTORA ERLORT Y ASOCIADOS , S.A. DE C.V.
6.- CONSTRUCTORES EN CORPORACION , S.A. DE C.V.
7.- ESTUDIOS PROYECTOS Y CONSTRUCCIONES DE GUADALAJARA , S.A. DE C.V.
8.- GRUPO CONSTRUCTOR STRADE , S.A. DE C.V.
9.- JORAQ, S.A. DE C.V.
10.- TC CONSTRUCCION Y MANTENIMIENTO , S.A. DE C.V.
11.- GILCO INGENIERIA, S.A. DE C.V.
12.- MAPA OBRAS Y PAVIMENTOS, S.A. DE C.V.
13.- URBANIZADORA VAZQUEZ GUERRA, S.A. DE C.V.
14.- COMERCIALIZADORA INTERNACIONAL NOVA, S.A. DE C.V.</t>
  </si>
  <si>
    <t>DOPI-FED-PR-PAV-LP-097-2016</t>
  </si>
  <si>
    <t>Reencarpetamiento de la Av. Santa Margarita, en la colonia Santa Margarita, incluye: guarniciones, banquetas, renivelación de pozos y cajas, señalamiento vertical y horizontal, Municipio de Zapopan, Jalisco, frente 3.</t>
  </si>
  <si>
    <t>1.- ARO ASFALTOS Y RIEGOS DE OCCIDENTE, S.A. DE C.V.
2.- CONSTRUCCIONES ELECTRIFICACIONES Y ARRENDAMIENTO DE MAQUINARIA, S.A. DE C.V.
3.- CONSTRUCTORA CECUCHI, S.A. DE C.V.
4.- CONSTRUCTORA ERLORT Y ASOCIADOS, S.A. DE C.V.
5.- CONSTRUCTORES EN CORPORACION, S.A. DE C.V.
6.- ESTUDIOS PROYECTOS Y CONSTRUCCIONES DE GUADALAJARA, S.A. DE C.V.
7.- GRUPO CONSTRUCTOR STRADE, S.A. DE C.V.
8.- JORAQ, S.A. DE C.V.
9.- TC CONSTRUCCION Y MANTENIMIENTO, S.A. DE C.V.
10.- COMERCIALIZADORA INTERNACIONAL NOVA, S.A. DE C.V.</t>
  </si>
  <si>
    <t>DOPI-FED-PR-PAV-LP-098-2016</t>
  </si>
  <si>
    <t>http://dof.gob.mx/nota_detalle.php?codigo=5446122&amp;fecha=28/07/2017</t>
  </si>
  <si>
    <t>Construcción de la vialidad con concreto hidráulico de la Av. Ramón Corona, incluye: guarniciones, banquetas, red de agua potable, alcantarillado, alumbrado público y forestación, Municipio de Zapopan, Jalisco, frente 1.</t>
  </si>
  <si>
    <t>1.- AQUANOVA INGENIERIA AMBIENTAL, S.A. DE C.V.
2.- CONSTRUCCIONES ELECTRIFICACIONES Y ARRENDAMIENTO DE MAQUINARIA, S.A. DE C.V.
3.- CONSTRUCCIONES MIROT, S.A. DE C.V.
4.- CONSTRUCTORA CECUCHI, S.A. DE C.V.
5.- CONSTRUCTORA GODA, S.A. DE C.V. 
6.- GAL GAR CONSTRUCCIONES, S.A. DE C.V.
7.- GRUPO BACHAALANI, S.A. DE C.V.
8.- GRUPO CONSTRUCTOR STRADE, S.A. DE C.V.
9.- GRUPO NUVECO, S.A. DE C.V.
10.- GRUPO UNICRETO, S.A. DE C.V.
11.- INECO CONSTRUYE, S.A. DE C.V.
12.- INGENIERIA Y SISTEMAS DE INFRAESTRUCTURA, S.A. DE C.V.
13.- JF PALM, S.A. DE C.V.
14.- JORAQ, S.A. DE C.V.
15.- PAVIMENTOS INDUSTRIALES Y URBANIZACIONES, S.A. DE C.V.
16.- TC CONSTRUCCION Y MANTENIMIENTO, S.A. DE C.V.
17.- OBRAS Y MATERIALES DE OCCIDENTE, S.A. DE C.V.
18.- COMERCIALIZADORA INTERNACIONAL NOVA, S.A. DE C.V.</t>
  </si>
  <si>
    <t>FONDO AMPLIACIONES PARA PROYECTOS DE DESARROLLO REGIONAL</t>
  </si>
  <si>
    <t>Colonia La Mojonera</t>
  </si>
  <si>
    <t>Arq. Jorge Adriel Guzmán Cervantes</t>
  </si>
  <si>
    <t>DOPI-FED-PR-PAV-LP-099-2016</t>
  </si>
  <si>
    <t>http://dof.gob.mx/nota_detalle.php?codigo=5446122&amp;fecha=28/07/2018</t>
  </si>
  <si>
    <t>Construcción de la vialidad con concreto hidráulico de la Av. Ramón Corona, incluye: guarniciones, banquetas, red de agua potable, alcantarillado, alumbrado público y forestación, Municipio de Zapopan, Jalisco, frente 2.</t>
  </si>
  <si>
    <t>1.- AQUANOVA INGENIERIA AMBIENTAL, S.A. DE C.V.
2.- CONSTRUCCIONES ELECTRIFICACIONES Y ARRENDAMIENTO DE MAQUINARIA, S.A. DE C.V.
3.- CONSTRUCCIONES MIROT, S.A. DE C.V.
4.- CONSTRUCTORA CECUCHI, S.A. DE C.V.
5.- GAL GAR CONSTRUCCIONES, S.A. DE C.V.
6.- GRUPO BACHAALANI, S.A. DE C.V.
7.- GRUPO CONSTRUCTOR STRADE, S.A. DE C.V.
8.- GRUPO NUVECO, S.A. DE C.V.
9.- GRUPO UNICRETO, S.A. DE C.V.
10.- INGENIERIA Y SISTEMAS DE INFRAESTRUCTURA, S.A. DE C.V.
11.- JORAQ, S.A. DE C.V.
12.- PAVIMENTOS INDUSTRIALES Y URBANIZACIONES, S.A. DE C.V.
13.- SUPERCATE, S.A. DE C.V.
14.- TC CONSTRUCCION Y MANTENIMIENTO, S.A. DE C.V.
15.- COMERCIALIZADORA INTERNACIONAL NOVA, S.A. DE C.V.
16.- OBRAS Y MATERIALES DE OCCIDENTE, S.A. DE C.V.</t>
  </si>
  <si>
    <t>DOPI-FED-PR-PAV-LP-100-2016</t>
  </si>
  <si>
    <t>http://dof.gob.mx/nota_detalle.php?codigo=5446122&amp;fecha=28/07/2019</t>
  </si>
  <si>
    <t>Construcción de la vialidad con concreto hidráulico de la Av. Ramón Corona, incluye: guarniciones, banquetas, red de agua potable, alcantarillado, alumbrado público y forestación, Municipio de Zapopan, Jalisco, frente 3.</t>
  </si>
  <si>
    <t>1.- CONSTRUCCIONES MIROT, S.A. DE C.V.
2.- CONSTRUCTORA CECUCHI, S.A. DE C.V.
3.- CONSTRUCTORES EN CORPORACION, S.A. DE C.V.
4.- GAL GAR CONSTRUCCIONES, S.A. DE C.V.
5.- GRUPO BACHAALANI, S.A. DE C.V.
6.- GRUPO CONSTRUCTOR STRADE, S.A. DE C.V.
7.- GRUPO NUVECO, S.A. DE C.V.
8.- GRUPO UNICRETO, S.A. DE C.V.
9.- INGENIERIA Y SISTEMAS DE INFRAESTRUCTURA, S.A. DE C.V.
10.- JORAQ, S.A. DE C.V.
11.- PAVIMENTOS INDUSTRIALES Y URBANIZACIONES, S.A. DE C.V.
12.- SUPERCATE, S.A. DE C.V.
13.- TC CONSTRUCCION Y MANTENIMIENTO, S.A. DE C.V.
14.- TEKTON GRUPO EMPRESARIAL, S.A. DE C.V.
15.- CONSTRUCTORA ALTA, S.A. DE C.V.
16.- OBRAS Y MATERIALES DE OCCIDENTE, S.A. DE C.V.
17.- PAVIMENTOS Y TERRACERIAS LMS, S.A. DE C.V.
18.- TASUM SOLUCIONES EN CONSTRUCCION, S.A. DE C.V.</t>
  </si>
  <si>
    <t>DOPI-FED-PR-PAV-LP-101-2016</t>
  </si>
  <si>
    <t>http://dof.gob.mx/nota_detalle.php?codigo=5446122&amp;fecha=28/07/2020</t>
  </si>
  <si>
    <t>Construcción de Centro de Desarrollo Infantil La Loma, Municipio de Zapopan, Jalisco.</t>
  </si>
  <si>
    <t>1.- SICOSA, S.A. DE C.V.
2.- SOFIA CONSTRUCCIONES PROYECTOS Y ASESORIA, S.A. DE C.V.
3.- CONSORCIO CONSTRUCTOR ADOBES, S.A. DE C.V.</t>
  </si>
  <si>
    <t>Jesús</t>
  </si>
  <si>
    <t>Arenas</t>
  </si>
  <si>
    <t>Bravo</t>
  </si>
  <si>
    <t>Sicosa, S.A. de C.V.</t>
  </si>
  <si>
    <t>SIC940317FH7</t>
  </si>
  <si>
    <t>Colonia La Loma</t>
  </si>
  <si>
    <t>Arq. Alheli Guadalupe Rubio villa</t>
  </si>
  <si>
    <t>DOPI-EST-CR-PAV-LP-102-2016</t>
  </si>
  <si>
    <t>http://periodicooficial.jalisco.gob.mx/sites/periodicooficial.jalisco.gob.mx/files/07-28-16-ii.pdf</t>
  </si>
  <si>
    <t>Construcción de la primera etapa de la calle Paseo de los Ciruelos de Paseo de los Membrillos a Paseo de los Encinos con concreto hidráulico en la zona Mesa Colorada, incluye: guarniciones, banquetas, red de agua potable, alcantarillado y alumbrado público, Municipio de Zapopan, Jalisco.</t>
  </si>
  <si>
    <t>1.- EXTRA CONSTRUCCIONES, S.A. DE C.V.</t>
  </si>
  <si>
    <t>Estatales</t>
  </si>
  <si>
    <t>CRÉDITO ESTATAL 92 MDP</t>
  </si>
  <si>
    <t>DOPI-EST-CR-PAV-LP-103-2016</t>
  </si>
  <si>
    <t>Construcción de la primera etapa de la calle Paseo de los Membrillos de Paseo del Roble a Paseo de los Aguacates de concreto hidráulico en la zona de la Mesa Colorada, incluye: guarniciones, banquetas, red de agua potable, alcantarillado y alumbrado público, Municipio de Zapopan, Jalisco.</t>
  </si>
  <si>
    <t>1.- URBANIZACIÓN Y CONSTRUCCIÓN AVANZADA, S.A. DE C.V.
2.- EXTRA CONSTRUCCIONES, S.A. DE C.V.
3.- RENCOIST CONSTRUCCIONES, S.A. DE C.V.</t>
  </si>
  <si>
    <t>Alejandro</t>
  </si>
  <si>
    <t>Guevara</t>
  </si>
  <si>
    <t>Urbanizacion y Construccion Avanzada, S.A. de C.V.</t>
  </si>
  <si>
    <t>UCA0207107X6</t>
  </si>
  <si>
    <t>DOPI-EST-CR-PAV-LP-104-2016</t>
  </si>
  <si>
    <t>Construcción de la primera etapa de la calle Paseo del Roble de Paseo de los Membrillos a Paseo de los Perones con concreto hidráulico en la zona de la Mesa Colorada, incluye: guarniciones, banquetas, red de agua potable, alcantarillado y alumbrado público, Municipio de Zapopan, Jalisco.</t>
  </si>
  <si>
    <t>1.- URBANIZACIÓN Y CONSTRUCCIÓN AVANZADA, S.A. DE C.V.
2.- FIRMITAS CONSTRUCTA, S.A. DE C.V.</t>
  </si>
  <si>
    <t>DOPI-EST-CR-PAV-LP-105-2016</t>
  </si>
  <si>
    <t>Construcción de la primera etapa de la calle Chícharo de calle Lenteja a Carretera Saltillo con concreto hidráulico en la zona de la Mesa Colorada, incluye: guarniciones, banquetas, red de agua potable, alcantarillado y alumbrado público, Municipio de Zapopan, Jalisco.</t>
  </si>
  <si>
    <t>1.- TASUM SOLUCIONES EN CONSTRUCCIÓN S.A. DE C.V.
2.- GRUPO NUVECO, S.A. DE C.V.
3.- AXIOMA PROYECTOS E INGENIERÍA, S.A. DE C.V.
4.- INECO CONSTRUYE, S.A. DE C.V.</t>
  </si>
  <si>
    <t>Felipe Daniel II</t>
  </si>
  <si>
    <t>Nuñez</t>
  </si>
  <si>
    <t>Pinzón</t>
  </si>
  <si>
    <t>Grupo Nuveco, S.A. de C.V.</t>
  </si>
  <si>
    <t>GNU120809KX1</t>
  </si>
  <si>
    <t>DOPI-EST-CR-PAV-LP-106-2016</t>
  </si>
  <si>
    <t>Reencarpetamiento de la Av. Santa Margarita de Periférico a Av. Tesistán, en la colonia Santa Margarita incluye: guarniciones, banquetas, renivelación de pozos y cajas, señalamiento vertical y horizontal, Municipio de Zapopan, Jalisco.</t>
  </si>
  <si>
    <t>1.- CONSTRUCTORES EN CORPORACIÓN, S.A. DE C.V.
2.- PAVIMENTOS INDUSTRIALES Y URBANIZACIONES, S.A. DE C.V.
3.- TC CONSTRUCCIÓN Y MANTENIMIENTO, S.A. DE C.V.
4.- ARO ASFALTOS Y RIEGOS DE OCCIDENTE, S.A. DE C.V.
5.- CONSTRUCTORA Y DESARROLLADORA BARBA Y ASOCIADOS, S.A. DE C.V.
6.- CONSTRUCCIONES, ELECTRIFICACIONES Y ARRENDAMIENTOS DE MAQUINARIA, S.A. DE C.V.
7.- MEGAENLACE CONSTRUCCIONES, S.A. DE C.V.
8.- PROYECCIÓN INTEGRAL ZURE, S.A. DE C.V.
9.- ESTUDIOS PROYECTOS Y CONSTRUCCIONES DE GUADALAJARA, S.A. DE C.V.</t>
  </si>
  <si>
    <t>Ángel Salomón</t>
  </si>
  <si>
    <t>Rincón</t>
  </si>
  <si>
    <t>De la Rosa</t>
  </si>
  <si>
    <t>Aro Asfaltos y Riegos de Occidente, S.A. de C.V.</t>
  </si>
  <si>
    <t>AAR120507VA9</t>
  </si>
  <si>
    <t>DOPI-EST-CR-PAV-LP-107-2016</t>
  </si>
  <si>
    <t>Reencarpetamiento de la calle Santa Esther de Av. Acueducto a Periférico, primera etapa, en la colonia Santa Margarita, incluye: guarniciones, banquetas, renivelación de pozos y cajas, señalamiento vertical y horizontal, Municipio de Zapopan, Jalisco.</t>
  </si>
  <si>
    <t>1.- CONSTRUCTORES EN CORPORACIÓN, S.A. DE C.V.
2.- TC CONSTRUCCIÓN Y MANTENIMIENTO, S.A. DE C.V.
3.- CONSTRUCTORA CECUCHI, S.A. DE C.V.
4.- GILCO INGENIERIA, S.A. DE C.V.
5.- ARO ASFALTOS Y RIEGOS DE OCCIDENTE, S.A. DE C.V.
6.- CONSTRUCTORA Y DESARROLLADORA BARBA Y ASOCIADOS, S.A. DE C.V.
7.- MEGAENLACE CONSTRUCCIONES, S.A. DE C.V.
8.- CONSTRUCCIONES Y EDIFICACIONES BATO, S.A. DE C.V.</t>
  </si>
  <si>
    <t>DOPI-EST-CR-PAV-LP-108-2016</t>
  </si>
  <si>
    <t>Reencarpetamiento de la calle Santa Esther de Periférico a Av. Santa Ana, primera etapa, en la colonia Santa Margarita, incluye: guarniciones, banquetas, renivelación de pozos y cajas, señalamiento vertical y horizontal, Municipio de Zapopan, Jalisco.</t>
  </si>
  <si>
    <t>1.- CONSTRUCTORES EN CORPORACIÓN, S.A. DE C.V.
2.- TC CONSTRUCCIÓN Y MANTENIMIENTO, S.A. DE C.V.
3.- CONSTRUCTORA CECUCHI, S.A. DE C.V.
4.- CONSTRUCTORA Y DESARROLLADORA BARBA Y ASOCIADOS, S.A. DE C.V.
5.- MEGAENLACE CONSTRUCCIONES, S.A. DE C.V.
6.- GILCO INGENIERÍA, S.A. DE C.V.</t>
  </si>
  <si>
    <t>Mario</t>
  </si>
  <si>
    <t>Beltrán</t>
  </si>
  <si>
    <t xml:space="preserve">Constructora y Desarrolladora Barba y Asociados, S. A. de C. V. </t>
  </si>
  <si>
    <t>CDB0506068Z4</t>
  </si>
  <si>
    <t>DOPI-EST-CR-PAV-LP-109-2016</t>
  </si>
  <si>
    <t>Reencarpetamiento de la calle Pípila-Carpinteros de calle Las Flores a Emiliano Zapata, primera etapa, en la colonia La Martinica, incluye: guarniciones, banquetas, renivelación de pozos y cajas, señalamiento vertical y horizontal (modernización con concreto hidráulico), Municipio de Zapopan, Jalisco.</t>
  </si>
  <si>
    <t>1.- CONSTRUCTORES EN CORPORACIÓN, S.A. DE C.V.
2.- PAVIMENTOS INDUSTRIALES Y URBANIZACIONES, S.A. DE C.V.
3.- TC CONSTRUCCIÓN Y MANTENIMIENTO, S.A. DE C.V.
4.- CONSTRUCTORA CECUCHI, S.A. DE C.V.
5.- AQUANOVA INGENIERÍA AMBIENTAL, S.A. DE C.V.
6.- URBANIZACIÓN Y CONSTRUCCIÓN AVANZADA, S.A. DE C.V.
7.- GRUPO UNICRETO DE MEXICO, S.A. DE C.V.
8.- CONSTRUCCIONES, ELECTRIFICACIONES Y ARRENDAMIENTOS DE MAQUINARIA, S.A. DE C.V.
9.- MEGAENLACE CONSTRUCCIONES, S.A. DE C.V.
10.- CONSTRUCCIONES Y EDIFICACIONES BATO, S.A. DE C.V.</t>
  </si>
  <si>
    <t>Grupo Unicreto de México S.A. de C.V.</t>
  </si>
  <si>
    <t>GUM111201IA5</t>
  </si>
  <si>
    <t>Colonia La Martinica</t>
  </si>
  <si>
    <t>Ing. Luís Erazmo Durán Godina</t>
  </si>
  <si>
    <t>DOPI-EST-CR-PAV-LP-110-2016</t>
  </si>
  <si>
    <t>Reencarpetamiento de la calle Plan de Guadalupe de González Gallo a calle Tratado de Tlatelolco en la colonia Parque del Auditorio, incluye: guarniciones, banquetas, renivelación de pozos y cajas, señalamiento  horizontal. (Modernización con concreto hidráulico.), Municipio de Zapopan, Jalisco.</t>
  </si>
  <si>
    <t>1.- CONSTRUCTORES EN CORPORACIÓN, S.A. DE C.V.
2.- PAVIMENTOS INDUSTRIALES Y URBANIZACIONES, S.A. DE C.V.
3.- TC CONSTRUCCIÓN Y MANTENIMIENTO, S.A. DE C.V.
4.- CONSTRUCTORA CECUCHI, S.A. DE C.V.
5.- TRANSCRETO, S.A. DE C.V.
6.- CONSTRUCCIONES, ELECTRIFICACIONES Y ARRENDAMIENTOS DE MAQUINARIA, S.A. DE C.V.
7.- MEGAENLACE CONSTRUCCIONES,
 S.A. DE C.V.</t>
  </si>
  <si>
    <t>Transcreto S.A. de C.V.</t>
  </si>
  <si>
    <t>Colonia Parque del Auditorio</t>
  </si>
  <si>
    <t>DOPI-EST-CR-PAV-LP-111-2016</t>
  </si>
  <si>
    <t>Sustitución de losas en la colonia Parque del Auditorio, Municipio de Zapopan, Jalisco.</t>
  </si>
  <si>
    <t>1.- CONSTRUCTORES EN CORPORACIÓN, S.A. DE C.V.
2.- CONSTRUCTORA Y DESARROLLADORA BARBA Y ASOCIADOS, S.A. DE C.V.
3.- FOGU GRUPO CONSTRUCTOR, S.A. DE C.V.
4.- ITERACION, S.A. DE C.V.
5.- GRUPO CONSTRUCTOR INNOBLACK, S.A. DE C.V.
6.- GRUPO NUVECO, S.A. DE C.V.</t>
  </si>
  <si>
    <t>DOPI-EST-CR-PAV-LP-112-2016</t>
  </si>
  <si>
    <t>Construcción de la primera etapa de la calle 20 de Enero de calle Juan Santibañez a Juan Diego con concreto hidráulico en San Juan de Ocotán, incluye: guarniciones, banquetas y alumbrado público, Municipio de Zapopan, Jalisco.</t>
  </si>
  <si>
    <t xml:space="preserve">1.- PROYECTOS E INSUMOS INDUSTRIALES JELP, S.A. DE C.V.
2.- INGENIERIA Y SISTEMAS DE INFRAESTRUCTURA, S.A. DE C.V.
3.- AQUANOVA INGENIERIA AMBIENTAL, S.A. DE C.V.
4.- GRUPO UNICRETO DE MÉXICO, S.A. DE C.V.
5.- AXIOMA PROYECTOS E INGENIERÍA, S.A. DE C.V.
6.- CONSORCIO CONSTRUCTOR ADOBES, S.A. DE C.V.
7.- DOMMONT CONSTRUCCIONES, S.A. DE C.V.
8.- ITERACIÓN, S.A. DE C.V.
9.- URCOMA 1970, S.A. DE C.V.
10.- CONSTRUCCIONES E INSTALACIONES GOMORA, S.A. DE C.V. </t>
  </si>
  <si>
    <t>Omar</t>
  </si>
  <si>
    <t>Mora</t>
  </si>
  <si>
    <t>Montes de Oca</t>
  </si>
  <si>
    <t>Dommont Construcciones, S.A. de C.V.</t>
  </si>
  <si>
    <t>DCO130215C16</t>
  </si>
  <si>
    <t>Ing.Arq. Karina Fabiola Mireles Delgado</t>
  </si>
  <si>
    <t>DOPI-EST-CR-PAV-LP-113-2016</t>
  </si>
  <si>
    <t>Construcción de la primera etapa de la calle Juan Diego de calle Hidalgo a calle Parral con concreto hidráulico en San Juan de Ocotán, incluye: guarniciones, banquetas y alumbrado público, Municipio de Zapopan, Jalisco.</t>
  </si>
  <si>
    <t>1.- INGENIERÍA Y SISTEMAS DE INFRAESTRUCTURA, S.A. DE C.V.
2.- PROYECTOS E INSUMOS INDUSTRIALES JELP, S.A. DE C.V.
3.- GRUPO UNICRETO, S.A. DE C.V.
4.- CONSTRUCTORA APANTLI, S.A. DE C.V.
5.- CONSORCIO CONSTRUCTOR ADOBES, S.A. DE C.V.
6.- GRUPO CONSTRUCTOR LOS MUROS, S.A. DE C.V.
7.- URBANIZADORA Y CONSTRUCTORA ROAL, S.A. DE C.V.</t>
  </si>
  <si>
    <t>DOPI-EST-CR-PAV-LP-114-2016</t>
  </si>
  <si>
    <t>Construcción de la primera etapa de la calle Hidalgo de calle Juan Santibañez a calle Parral 3, con concreto hidráulico en San Juan de Ocotán, incluye: guarniciones, banquetas y alumbrado público, Municipio de Zapopan, Jalisco.</t>
  </si>
  <si>
    <t xml:space="preserve">1.- CONTROL DE CALIDAD DE MATERIALES SAN AGUSTÍN DE HIPONA, S.A. DE C.V.
2.- INGENIERÍA Y SISTEMAS DE INFRAESTRUCTURA, S.A. DE C.V.
3.- AQUANOVA INGENIERÍA AMBIENTAL, S.A. DE C.V.
4.- TRANSCRETO, S.A. DE C.V. 
5.- CONSORCIO CONSTRUCTOR ADOBES, S.A. DE C.V.
6.- URCOMA 1970, S.A. DE C.V.
7.- CONSTRUCTORA APANTLI, S.A. DE C.V.
</t>
  </si>
  <si>
    <t>Jorge Hugo</t>
  </si>
  <si>
    <t>Control de Calidad de Materiales San Agustin de Hipona, S.A. de C.V.</t>
  </si>
  <si>
    <t>CCM130405AY1</t>
  </si>
  <si>
    <t>DOPI-EST-CR-PAV-LP-115-2016</t>
  </si>
  <si>
    <t>Construcción de la primera etapa de la calle Iturbide de la calle Abasolo hacia Jardines de las Bugambilias con concreto hidráulico en Santa Ana Tepetitlan, incluye: guarniciones, banquetas, red de agua potable, alcantarillado y alumbrado público, Municipio de Zapopan, Jalisco.</t>
  </si>
  <si>
    <t>1.- CONSTRUCCIONES TÉCNICAS DE OCCIDENTE, S.A. DE C.V.
2.- URBANIZADORA Y CONSTRUCTORA ROAL, S.A. DE C.V.</t>
  </si>
  <si>
    <t>Luis Armando</t>
  </si>
  <si>
    <t>Linares</t>
  </si>
  <si>
    <t>Cacho</t>
  </si>
  <si>
    <t>Urbanizadora y Constructora Roal, S.A. de C.V.</t>
  </si>
  <si>
    <t>URC160310857</t>
  </si>
  <si>
    <t>Santa Ana Tepetitlán</t>
  </si>
  <si>
    <t>DOPI-EST-CR-PAV-LP-116-2016</t>
  </si>
  <si>
    <t>Construcción de la primera etapa de la calle Abasolo de la calle Matamoros a calle 5 de Mayo con concreto hidráulico en Santa Ana Tepetitlan, incluye: guarniciones, banquetas, red de agua potable, alcantarillado y alumbrado público, Municipio de Zapopan, Jalisco.</t>
  </si>
  <si>
    <t>1.- PROYECTOS E INSUMOS INDUSTRIALES JELP, S.A. DE C.V.
2.- CADACO CONSTRUCCIONES, S.A. DE C.V.
3.- TASUM SOLUCIONES EN CONSTRUCCIÓN S.A. DE C.V.
4.- MAYAR CORPORATIVO DE INGENIERÍA, S.A. DE C.V.
5.- URBANIZADORA Y CONSTRUCTORA ROAL, S.A. DE C.V.</t>
  </si>
  <si>
    <t>DOPI-EST-CR-PAV-LP-117-2016</t>
  </si>
  <si>
    <t>Construcción de la primera etapa de la calle Morelos de la calle Matamoros a ingreso a atrio de iglesia con concreto hidráulico en Santa Ana Tepetitlan, incluye: guarniciones, banquetas, red de agua potable, alcantarillado y alumbrado público, Municipio de Zapopan, Jalisco.</t>
  </si>
  <si>
    <t>1.- CONSTRUCTORES EN CORPORACIÓN, S.A. DE C.V.
2.- CONTROL DE CALIDAD DE MATERIALES SAN AGUSTÍN DE HIPONA, S.A. DE C.V.
3.- CADACO CONSTRUCCIONES, S.A. DE C.V.
4.- GRUPO UNICRETO DE MÉXICO, S.A. DE C.V.
5.-URCOMA 1970, S.A. DE C.V.
6.- ACASPOLUCA CONSULTORÍA Y CONSTRUCCIÓN, S.A. DE C.V.
7.- GRUPO EDIFICADOR MAYAB, S.A. DE C.V.</t>
  </si>
  <si>
    <t>DOPI-EST-CR-PAV-LP-118-2016</t>
  </si>
  <si>
    <t>Construcción de la primera etapa de la calle Privada Morelos de calle Morelos a cerrada con concreto hidráulico en Santa Ana Tepetitlan, incluye: guarniciones, banquetas, red de agua potable, alcantarillado y alumbrado público, Municipio de Zapopan, Jalisco.</t>
  </si>
  <si>
    <t>1.- CONTROL DE CALIDAD DE MATERIALES SAN AGUSTÍN DE HIPONA, S.A. DE C.V.
2.- CADACO CONSTRUCCIONES, S.A. DE C.V.
3.- ACASPOLUCA CONSULTORÍA Y CONSTRUCCIÓN, S.A. DE C.V.
4.- GRUPO EDIFICADOR MAYAB, S.A. DE C.V.</t>
  </si>
  <si>
    <t>DOPI-EST-FC-PAV-LP-119-2016</t>
  </si>
  <si>
    <t>Primera etapa de reencarpetamiento de Circuito Madrigal, de Av. Patria a Circuito. Madrigal, Municipio de Zapopan, Jalisco.</t>
  </si>
  <si>
    <t>1.- CONSTRUCTORES EN CORPORACIÓN, S.A. DE C.V. 
2.- ARO ASFALTOS Y RIEGOS DE OCCIDENTE, S.A. DE C.V.
3.- CONSTRUCTORA Y DESARROLLADORA BARBA Y ASOCIADOS, S.A. DE C.V.</t>
  </si>
  <si>
    <t>FONDO COMÚN CONCURSABLE PARA LA INFRAESTRUCTURA (FOCOCI)</t>
  </si>
  <si>
    <t>Colonia Santa Isabel</t>
  </si>
  <si>
    <t>DOPI-EST-FC-PAV-LP-120-2016</t>
  </si>
  <si>
    <t>Primera etapa de modernización de Prolongación Av. Guadalupe, de Prolongación Mariano Otero al Arroyo El Garabato, Municipio de Zapopan, Jalisco.</t>
  </si>
  <si>
    <t>1.- CONSTRUCTORES EN CORPORACIÓN, S.A. DE C.V.
2.- INGENIERÍA Y SISTEMAS DE INFRAESTRUCTURA, S.A. DE C.V.
3.- TC CONSTRUCCIÓN Y MANTENIMIENTO, S.A. DE C.V.
4.- CONSTRUCTORA Y DESARROLLADORA BARBA Y ASOCIADOS, S.A. DE C.V.
5.- GRUPO UNICRETO DE MÉXICO, S.A. DE C.V.
6.- CONSTRUCTORA DIRU, S.A. DE C.V.
7.- FOGU GRUPO CONSTRUCTOR, S.A. DE C.V.</t>
  </si>
  <si>
    <t>Colonia El Fortín</t>
  </si>
  <si>
    <t>DOPI-EST-FC-PAV-LP-121-2016</t>
  </si>
  <si>
    <t>Primera etapa de reencarpetamiento y sustitución de losas de la Av. Nicolás Copérnico- Av. Ladrón de Guevara, de Av. Moctezuma a Av. Mariano Otero, Municipio de Zapopan, Jalisco.</t>
  </si>
  <si>
    <t>1.- CONSTRUCTORES EN CORPORACIÓN, S.A. DE C.V.
2.- CONSTRUCTORA Y DESARROLLADORA BARBA Y ASOCIADOS, S.A. DE C.V.
3.- MAPA OBRAS Y PAVIMENTOS, S.A. DE C.V.</t>
  </si>
  <si>
    <t>Colonia Paseos del Sol</t>
  </si>
  <si>
    <t>DOPI-EST-FC-PAV-LP-122-2016</t>
  </si>
  <si>
    <t>Primera etapa de reencarpetamiento y sustitución de losas de Av. Valle de Atemajac, de Av. López Mateos a Sierra de Tapalpa, Municipio de Zapopan, Jalisco.</t>
  </si>
  <si>
    <t>1.- CONSTRUCTORES EN CORPORACIÓN, S.A. DE C.V. 
2.- TC CONSTRUCCIÓN Y MANTENIMIENTO, S.A. DE C.V.
3.- CONSTRUCTORA Y DESARROLLADORA BARBA Y ASOCIADOS, S.A. DE C.V.</t>
  </si>
  <si>
    <t>Colonia Las Aguilas</t>
  </si>
  <si>
    <t>DOPI-EST-FC-PAV-LP-123-2016</t>
  </si>
  <si>
    <t>Construcción de nueva celda para la disposición de residuos, primera etapa, en el vertedero de basura Picachos, Municipio de Zapopan, Jalisco</t>
  </si>
  <si>
    <t xml:space="preserve">1.- PAVIMENTOS INDUSTRIALES Y URBANIZACIONES, S.A. DE C.V.
2.- CONSTRUCCIONES, ELECTRIFICACIONES Y ARRENDAMIENTOS DE MAQUINARIA, S.A. DE C.V.
3.- CONSTRUCTORA DIRU, S.A. DE C.V.
</t>
  </si>
  <si>
    <t>Jesús David</t>
  </si>
  <si>
    <t>Garcia</t>
  </si>
  <si>
    <t>Construcciones  Electrificaciones y Arrendamiento de Maquinaria S.A. de C.V.</t>
  </si>
  <si>
    <t>CEA010615GT0</t>
  </si>
  <si>
    <t>Relleno Sanitario de Picachos</t>
  </si>
  <si>
    <t>Arq. Héctor Flores Franco</t>
  </si>
  <si>
    <t>DOPI-MUN-PR-EP-LP-124-2016</t>
  </si>
  <si>
    <t>Rehabilitación de instalaciones y construcción de Centro Comunitario dentro de la Unidad Deportiva del Polvorín, Municipio de Zapopan, Jalisco, frente 1.</t>
  </si>
  <si>
    <t>1.- CONSORCIO CONSTRUCTOR ADOBES, S.A. DE C.V.</t>
  </si>
  <si>
    <t xml:space="preserve">Leobardo </t>
  </si>
  <si>
    <t>Preciado</t>
  </si>
  <si>
    <t>Zepeda</t>
  </si>
  <si>
    <t>Consorcio Constructor Adobes, S. A. de C. V.</t>
  </si>
  <si>
    <t>CCA971126QC9</t>
  </si>
  <si>
    <t>Colonia Guadalajarita</t>
  </si>
  <si>
    <t>L.u.m.a. Juan José García Pérez</t>
  </si>
  <si>
    <t>DOPI-MUN-PR-EP-LP-125-2016</t>
  </si>
  <si>
    <t>Rehabilitación de instalaciones y construcción de Centro Comunitario dentro de la Unidad Deportiva del Polvorín, Municipio de Zapopan, Jalisco, frente 2.</t>
  </si>
  <si>
    <t>1.- GRUPO CONSTRUCTOR HISACA S.A. DE C.V.
2.- GRUPO TAUBE DE MEXICO S.A. DE C.V.
3.- GRUPO CONSTRUCTOR LOS MUROS, S.A. DE C.V.</t>
  </si>
  <si>
    <t>DOPI-MUN-CRM-AP-CI-141-2016</t>
  </si>
  <si>
    <t>Construcción de linea de conducción de agua potable desde el pozo de La Soledad de Nextipac a la Colonia Fuentesillas, en la localidad de Nextipac; Construccuón de red de drenaje y descargas sanitarias en la Colonia Vinatera, municipio de Zapopan, Jalisco.</t>
  </si>
  <si>
    <t>1.- DESARROLLADORA LUMADI, S.A. DE C.V.
2.- CONTROL DE CALIDAD DE MATERIALES SAN AGUSTÍN DE HIPONA, S.A. DE C.V
3.- SOLUCIONES INTEGRALES EN PAVIMENTOS DE GUADALAJARA, S.A. DE C.V.
4.- PROYECTISTAS Y CALCULISTAS ASOCIADOS, S.A. DE C.V.
5.- GAL GAR CONSTRUCCIONES, S.A. DE C.V.</t>
  </si>
  <si>
    <t>Claudio Felipe</t>
  </si>
  <si>
    <t>Trujillo</t>
  </si>
  <si>
    <t>Gracián</t>
  </si>
  <si>
    <t>Desarrolladora Lumadi, S.A. de C.V.</t>
  </si>
  <si>
    <t>DLU100818F46</t>
  </si>
  <si>
    <t>CRÉDITO MUNICIPAL 1,100 MDP</t>
  </si>
  <si>
    <t>DOPI-MUN-CRM-AP-CI-142-2016</t>
  </si>
  <si>
    <t>Perforación y Equipamiento de pozo profundo en la localidad de Milpillas Mesa de San Juan, municipio de Zapopan, Jalisco</t>
  </si>
  <si>
    <t>1.- RAMPER DRILLING, S.A. DE C.V.
2.- ALCOR DE OCCIDENTE, S.A. DE C.V.
3.- GRUPO PROMOTOR Y CONSTRUCTOR DE OCCIDENTE, S.A. DE C.V.
4.- INECO CONSTRUYE, S.A. DE C.V.
5.- GRUPO LA FUENTE, S.A. DE C.V.</t>
  </si>
  <si>
    <t>Víctor Saul</t>
  </si>
  <si>
    <t>Ramper Drilling, S.A. de C.V.</t>
  </si>
  <si>
    <t>RDR100922131</t>
  </si>
  <si>
    <t>Localidad Milpillas</t>
  </si>
  <si>
    <t>Arq. José Pablo Villaseñor Padilla</t>
  </si>
  <si>
    <t>DOPI-MUN-CRM-AP-CI-143-2016</t>
  </si>
  <si>
    <t>Perforación y equipamiento de pozo profundo en la localidad de Cerca Morada, municipio de Zapopan, Jalisco.</t>
  </si>
  <si>
    <t>1.- RIVERA CONSTRUCCIONES, S.A. DE C.V.
2.- ASPAVI, S.A. DE C.V.
3.- ALCOR DE OCCIDENTE, S.A. DE C.V.
4.- GRUPO LA FUENTE, S.A. DE C.V.
5.- RAMPER DRILLING, S.A. DE C.V.</t>
  </si>
  <si>
    <t>Antonio José Rodolfo</t>
  </si>
  <si>
    <t>Garza Madero</t>
  </si>
  <si>
    <t>Alcor de Occidente, S.A. de C.V.</t>
  </si>
  <si>
    <t>Localidad Cerca Morada</t>
  </si>
  <si>
    <t>DOPI-MUN-RM-IS-CI-144-2016</t>
  </si>
  <si>
    <t>Rehabilitación del área de consultorios, urgencias,mortuario y acabados en general en la Cruz Verde Sur Las Aguilas, ubicada en Av. López Mateos y calle Cruz del Sur en la Colonia Las Aguilas, municipio de Zapopan, Jalisco.</t>
  </si>
  <si>
    <t>1.- ASPAVI, S.A. DE C.V.
2.- GRUPO EDIFICADOR MAYAB, S.A. DE C.V.
3.- GRUPO TAUBE DE MÉXICO, S.A. DE C.V.
4.- DOMMONT CONSTRUCCIONES, S.A. DE C.V.</t>
  </si>
  <si>
    <t>Fortamun 2016</t>
  </si>
  <si>
    <t>Arq. Claudio Manuel Gomez Ortiz</t>
  </si>
  <si>
    <t>DOPI-MUN-RM-AP-CI-145-2016</t>
  </si>
  <si>
    <t>Sustitución de red de agua potable, drenaje sanitario y adecuaciones pluviales en la Avenida Juan Manuel Ruvalcaba en el tramo de la calle Río Amazonas y Pedro Moreno, localidad de Santa Lucia, municipio de Zapopan, Jalisco.</t>
  </si>
  <si>
    <t>1.- CONSTRUCCIONES LEVISA, S.A. DE C.V.
2.- AL-MANSUR CONSTRUCCIONES, S.A. DE C.V.
3.- CONSTRUCTORA Y DESARROLLADORA BARBA Y ASOCIADOS, S.A. DE C.V.
4.- CONSTRUCTORA DIRU, S.A. DE C.V
5.- SECRI CONSTRUCTORA, S.A. DE C.V.</t>
  </si>
  <si>
    <t>Localidad de Santa Lucia</t>
  </si>
  <si>
    <t>DOPI-MUN-RM-IE-CI-146-2016</t>
  </si>
  <si>
    <t>Suministro y colocación de estructuras de protección de rayos ultravioleta en los planteles educativos: Plaza Comunitaria Ineejad matricula 200, colonia Centro; Centro de Atención Especial matricula 181, colonia El Vigia; Escuela Primaria Justo Sierra matricula 1115, localidad de Santa Anta Tepetitlán; Escuela Primaria Sor Juana Inés de la Cruz y José Vasconcelos matricula 1026, colonia Jardines del Valle; Escuela Primaria José Amador Pelayo y Miguel Hidalgo y Costilla matricula 985, colonia Lomas de Tabachines; Escuela Primaria Urbana Juan Escutia 1130 y Agustín Yañez matricula 916, colonia Paraísos del Colli; Escuela Primaria Vicente Guerrero matricula 854, colonia Vicente Guerrero, municipio de Zapopan, Jalisco.</t>
  </si>
  <si>
    <t xml:space="preserve">1.- GRUPO CONSTRUCTOR MR DE JALISCO, S.A. DE C.V.
2.- DURÁN JIMÉNEZ ARQUITECTOS Y ASOCIADOS, S.A. DE C.V.
3.- CORPORATIVO CONSTRUCTOR CODEZA, S. DE R.L. DE C.V.
4.- L &amp; A EJECUCIÓN, CONSTRUCCIÓN Y PROYECTOS COORPORATIVO JM, S.A. DE C.V.
</t>
  </si>
  <si>
    <t>Gustavo</t>
  </si>
  <si>
    <t>Durán</t>
  </si>
  <si>
    <t>Jiménez</t>
  </si>
  <si>
    <t>Durán Jiménez Arquitectos y Asociados, S.A. de C.V.</t>
  </si>
  <si>
    <t>DJA9405184G7</t>
  </si>
  <si>
    <t>Colonia Centro, El Vigia, Santa Ana Tepetitlán, Jardines del Valle, Lomas de Tabachines, Paraisos del Colli y Vicente Guerrero</t>
  </si>
  <si>
    <t>DOPI-MUN-RM-AP-CI-147-2016</t>
  </si>
  <si>
    <t>Perforación y equipamiento de pozo en el ejido de Copalita.</t>
  </si>
  <si>
    <t xml:space="preserve">1.- GRUPO PROMOTOR Y CONSTRUCTOR DE OCCIDENTE, S.A. DE C.V.
2.- RAMPER DRILLING, S.A. DE C.V.
3.- GRUPO LA FUENTE, S.A. DE C.V.
4.- GRUPO CONSTRUCTOR INNOBLACK, S.A. DE C.V.
</t>
  </si>
  <si>
    <t>Karla Mariana</t>
  </si>
  <si>
    <t>Méndez</t>
  </si>
  <si>
    <t>Grupo la Fuente, S.A. de C.V.</t>
  </si>
  <si>
    <t>GFU021009BC1</t>
  </si>
  <si>
    <t>Ejido Copalita</t>
  </si>
  <si>
    <t>DOPI-MUN-R33-ELE-CI-148-2016</t>
  </si>
  <si>
    <t>Primera etapa de alumbrado público en las calles Jardines del Vergel poniente y oriente, Jardines de los Olmos, Jardines de los Álamos, Jardines de los Cerezos, Jardines de las Magnolias, Jardines del Oyamel, Jardines de los Nísperos, Jardines de los Capulines, Jardines de los Tamarindos, Jardines de los Manzanos, Jardines del Jardines de las Parras, Jardines de los Ciruelos, Jardines de los Membrillos, Jardines de los Naranjos, Jardines de los Ébanos Oriente y Poniente, Jardines de los Robles Oriente y Poniente, Av. Del Vergel Poniente, Jardines de los Cerezos, Jardines de las Higueras, Jardines de las Caobas, Jardines del Oyamel, Jardines de la Rosa Morada, Jardines de los Abetos, Jardines de los Nogales, en la colonia Jardines del Vergel I sección; Primera etapa de alumbrado público en las calles Eucalipto, Ciprés, Aztecas. Daniel Duarte, Humberto Chavira, Las Torres, J. Carlos Rivera Aceves, José Bañuelos Guardado, en la colonia Lomas del Centinela, municipio de Zapopan, Jalisco.</t>
  </si>
  <si>
    <t xml:space="preserve">1.- JOSÉ ANTONIO CUEVAS BRISEÑO
2.- DESARROLLADORA MAR MEDITERRÁNEO, S.A. DE C.V.
3.- JALCO ILUMINACIÓN, S.A. DE C.V.
4.- EDIFICACIONES YAZMIN, S.A. DE C.V.
5.- IME SERVICIOS Y SUMINISTROS, S.A. DE C.V.
</t>
  </si>
  <si>
    <t>Héctor Alejandro</t>
  </si>
  <si>
    <t>Ortega</t>
  </si>
  <si>
    <t>Rosales</t>
  </si>
  <si>
    <t xml:space="preserve">IME Servicios y Suministros, S. A. de C. V. </t>
  </si>
  <si>
    <t>ISS920330811</t>
  </si>
  <si>
    <t>Ramo 33 (Coplademun)</t>
  </si>
  <si>
    <t>Ing. Fernando Adame Tornell</t>
  </si>
  <si>
    <t>DOPI-MUN-R33-AP-CI-149-2016</t>
  </si>
  <si>
    <t>Construcción de línea de agua potable y drenaje sanitario en la calle Jícama, de calle Limón a cerrada, calle Carlos Herrera Jasso, de calle Limón a calle Jícama, Privada Mango, de calle Carlos Herrera Jasso a cerrada y Privada Fresa, de calle Carlos Herrera Jasso a cerrada, en la colonia Mesa Colorada Oriente; y Construcción de línea de drenaje sanitario en la calle Paseo de los Ahuehuetes, de calle Paseo de Los Almendros a calle de Paseo de los Guayabos y calle Paseo de los Guayabos, de calle Colorines a calle Paseo de los Ahuehuetes, en la colonia Mesa de Los Ocotes, en el municipio de Zapopan, Jalisco.</t>
  </si>
  <si>
    <t>1.- DESARROLLADORA GLAR, S.A. DE C.V.
2.- SOLUCIONES INTEGRALES EN PAVIMENTOS DE GUADALAJARA, 
S.A. DE C.V.
3.- AL-MANSUR CONSTRUCCIONES, S.A. DE C.V.
4.- RS OBRAS Y SERVICIOS, S.A. DE C.V.</t>
  </si>
  <si>
    <t>Eduardo</t>
  </si>
  <si>
    <t>RS Obras y Servicios, S.A. de C.V.</t>
  </si>
  <si>
    <t>ROS120904PV9</t>
  </si>
  <si>
    <t>Colonia Mesa Colorada Oriente y colonia Mesa de los Ocotes</t>
  </si>
  <si>
    <t>DOPI-MUN-RM-PAV-CI-150-2016</t>
  </si>
  <si>
    <t>Reencarpetado de la vialidad, desbastado de la carpeta existente, nivelación de pozos de visita, cajas de válvulas, rejillas pluviales, bocas de tormenta y elementos estructurales que sobresalen de la rasante de la vialidad, calafateos, señalética horizontal en la Av. Aviación de Av. Vallarta a calle Ocampo frente 1, municipio de Zapopan, Jalisco.</t>
  </si>
  <si>
    <t>1.- BREYSA CONSTRUCTORA, S.A. DE C.V.
2.- GRUPO CONSTRUCTOR DE LA REGIÓN, S.A. DE C.V.
3.- CONSTRUCTORA Y EDIFICADORA ZAPOPAN, S.A. DE C.V.
4.- CONSTRUCCIONES ICU, S.A. DE C.V.</t>
  </si>
  <si>
    <t>David Eduardo</t>
  </si>
  <si>
    <t>Lara</t>
  </si>
  <si>
    <t>Ochoa</t>
  </si>
  <si>
    <t xml:space="preserve">Construcciones ICU, S.A. de C.V. </t>
  </si>
  <si>
    <t>CIC080626ER2</t>
  </si>
  <si>
    <t>DOPI-MUN-RM-PAV-CI-151-2016</t>
  </si>
  <si>
    <t>Reencarpetado de la vialidad, desbastado de la carpeta existente, nivelación de pozos de visita, cajas de válvulas, rejillas pluviales, bocas de tormenta y elementos estructurales que sobresalen de la rasante de la vialidad, calafateos, señalética horizontal en la Av. Aviación de Av. Vallarta a calle Ocampo frente 2, municipio de Zapopan, Jalisco.</t>
  </si>
  <si>
    <t>1.- CASGO DESARROLLOS, S.A. DE C.V.
2.- URBANIZADORA Y CONSTRUCTORA ROAL, S.A. DE C.V.
3.- CONSTRUCTORA Y URBANIZADORA CEDA, S.A. DE C.V.
4.- ASFALTOS SELECTOS DE OCOTLÁN, S.A. DE C.V.</t>
  </si>
  <si>
    <t>DOPI-MUN-RM-PAV-CI-152-2016</t>
  </si>
  <si>
    <t>Reencarpetado de la vialidad, desbastado de la carpeta existente, nivelación de pozos de visita, cajas de válvulas, rejillas pluviales, bocas de tormenta y elementos estructurales que sobresalen de la rasante de la vialidad, calafateos, señalética horizontal en la Av. 5 de Mayo de Periférico Poniente a Av. Aviación, municipio de Zapopan, Jalisco.</t>
  </si>
  <si>
    <t>1.- ARO ASFALTOS Y RIEGOS DE OCCIDENTE, S.A. DE C.V.
2.- TASUM SOLUCIONES EN CONSTRUCCIÓN, S.A. DE C.V.
3.- CONSTRUCTORA CECUCHI, S.A. DE C.V.
4.- EDIFICACIONES ESTRUCTURALES COBAY, S.A. DE C.V.
5.- EMULSIONES, SELLOS Y PAVIMENTOS ASFÁLTICOS, S.A. DE C.V.</t>
  </si>
  <si>
    <t>DOPI-MUN-RM-PAV-CI-153-2016</t>
  </si>
  <si>
    <t>Construcción de pavimento de concreto hidráulico MR-45, de línea de agua potable, drenaje sanitario, electrificación, alumbrado público, guarniciones, banqueta, señalética horizontal y vertical en la calle Capulín, en la localidad de Tesistán, municipio de Zapopan, Jalisco.</t>
  </si>
  <si>
    <t>1.- INMOBILIARIA BOCHUM, S. DE R.L. DE C.V.
2.- ARQUITECTURA Y ESPACIOS BEDA, S.A. DE C.V.
3.- TORRES AGUIRRE INGENIEROS, S.A. DE C.V.
4.- DESARROLLADORA FULHAM,S. DE R.L. DE C.V.</t>
  </si>
  <si>
    <t xml:space="preserve"> Martha </t>
  </si>
  <si>
    <t>Inmobiliaria Bochum S. de R.L. de C.V.</t>
  </si>
  <si>
    <t>IBO090918ET9</t>
  </si>
  <si>
    <t>Localidad de Tesistán</t>
  </si>
  <si>
    <t>DOPI-MUN-RM-PAV-CI-154-2016</t>
  </si>
  <si>
    <t>Construcción de la primera etapa de pavimento de concreto hidráulico MR-45, línea de agua potable, drenaje sanitario, colector sanitario, guarniciones, banqueta, bocas de tormenta en la calle Navio de la Av. La Calma a calle Boyero, en la colonia La Calma, municipio de Zapopan, Jalisco.</t>
  </si>
  <si>
    <t>1.- GRUPO CONSTRUCTOR TZOE, S.A. DE C.V.
2.- GRUPO CONSTRUCTOR OBINARQ, S.A. DE C.V.
3.- GRUPO CONSTRUCTOR LOS MUROS, S.A. DE C.V.
4.- CONSTRUCCIONES ANAYARI, S.A. DE C.V.
5.- CONSTRUCTORA PECRU, S.A. DE C.V.</t>
  </si>
  <si>
    <t>Carlos</t>
  </si>
  <si>
    <t>Cruz</t>
  </si>
  <si>
    <t>Constructora Pecru, S.A. de C.V.</t>
  </si>
  <si>
    <t>CPE070123PD4</t>
  </si>
  <si>
    <t>Colonia La Calma</t>
  </si>
  <si>
    <t>DOPI-MUN-RM-PAV-CI-155-2016</t>
  </si>
  <si>
    <t>Construcción de empedrado tradicional y huellas de rodamiento de concreto hidráulico MR-42, cunetas, guarniciones, banquetas, señalamiento vertical y horizontal en el camino al Arenero, municipio de Zapopan, Jalisco.</t>
  </si>
  <si>
    <t>1.- OBRAS Y COMERCIALIZACIÓN DE LA CONSTRUCCIÓN, S.A. DE C.V.
2.- CONSTRUCTORA LASA, S.A. DE C.V.
3.- DESARROLLADORA LUMADI, S.A. DE C.V.
4.- GRUPO CONSTRUCTOR INNOBLACK, S.A. DE C.V.
5.- CONSTRUCTORA ALTA, S.A. DE C.V.</t>
  </si>
  <si>
    <t>Rangel</t>
  </si>
  <si>
    <t>Paez</t>
  </si>
  <si>
    <t>Constructora Lasa, S.A. de C.V.</t>
  </si>
  <si>
    <t>CLA890925ER5</t>
  </si>
  <si>
    <t>Colonia Bajío</t>
  </si>
  <si>
    <t>DOPI-MUN-RM-IE-CI-156-2016</t>
  </si>
  <si>
    <t>Suministro y colocación de estructuras de protección de rayos ultravioleta en los planteles educativos: Escuela Primaria Niños Héroes y Salvador López Chávez, matricula 750, colonia Pinar de la Calma; Escuela Primaria Idolina Gaona Cosio de Vidaurri, matricula 703, colonia Los Cajetes; Escuela Primaria Antonio Caso y Patria, matricula 490, colonia El Briseño segunda sección; Escuela Primaria Paulo Freire y 24 de Octubre, matricula 675, colonia Mariano Otero; Escuela Primaria Rafael Ramírez, matricula 240, colonia Paseos del Briseño, municipio de Zapopan, Jalisco.</t>
  </si>
  <si>
    <t>1.- DAVID LEDESMA MARTÍN DEL CAMPO
2.- GILCO INGENIERÍA, S.A. DE C.V.
3.- CEELE CONSTRUCCIONES, S.A. DE C.V.
4.- BALKEN, S.A. DE C.V.
5.- GRIAL CONSTRUCCIONES, S.A. DE C.V.</t>
  </si>
  <si>
    <t>Moguel</t>
  </si>
  <si>
    <t>Balken, S.A. de C.V.</t>
  </si>
  <si>
    <t>BAL990803661</t>
  </si>
  <si>
    <t>DOPI-MUN-RM-IE-CI-157-2016</t>
  </si>
  <si>
    <t>Suministro y colocación de estructuras de protección de rayos ultravioleta en los planteles educativos: Escuela Primaria Emiliano Zapata y Lázaro Cárdenas del Río, matricula 493, colonia San Isidro Ejidal; Escuela Primaria Ramón López Velarde, matricula 478, colonia Arcos de Zapopan tercera sección; Escuela Primaria Valentín Gómez Farias, matricula 243, colonia San Isidro Ejidal; Escuela Primaria José María Morelos y Pavón, matricula 194, colonia San José del Bajío, municipio de Zapopan, Jalisco.</t>
  </si>
  <si>
    <t>1.- CONSTRUCTORA Y URBANIZADORA ARISTA, S.A. DE C.V.
2.- SICOSA, S.A. DE C.V.
3.- A&amp;G URBANIZADORA, S.A. DE C.V.
4.- CONSTRUCCIONES Y EDIFICACIONES BATO, S.A. DE C.V.
5.- REGINO RUIZ DEL CAMPO MEDINA</t>
  </si>
  <si>
    <t>Vicente</t>
  </si>
  <si>
    <t>Mendoza</t>
  </si>
  <si>
    <t>Lamas</t>
  </si>
  <si>
    <t>Constructora y Urbanizadora Arista, S.A. de C.V.</t>
  </si>
  <si>
    <t>CUA130425I70</t>
  </si>
  <si>
    <t>DOPI-MUN-RM-IE-CI-158-2016</t>
  </si>
  <si>
    <t>Suministro y colocación de estructuras de protección de rayos ultravioleta en los planteles educativos: Escuela Primaria 5 de Mayo y Bernardo Ortíz de Montellano, matricula 642, colonia Misión del Bosque; Escuela Primaria Rural Luis Pérez Verdía, matricula 220, colonia San Francisco de Ixcatán; Escuela Primaria Rural Mariano Azuela, matricula 198, colonia Río Blanco; Escuela Primaria Rural Miguel Hidalgo y Costilla, matricula 140, Ampliación de Copala, municipio de Zapopan, Jalisco.</t>
  </si>
  <si>
    <t xml:space="preserve">1.- GRUPO CONSTRUCTOR RAYDEL, S.A. DE C.V.
2.- CONSTRUCTORA RURAL DEL PAÍS, S.A. DE C.V.
3.- TEKTON GRUPO EMPRESARIAL, S.A. DE C.V.
4.- INECO CONSTRUYE, S.A. DE C.V.
5.- AXIOMA PROYECTOS E INGENIERÍA, S.A. DE C.V.
</t>
  </si>
  <si>
    <t>DOPI-MUN-RM-IM-LP-173-2016</t>
  </si>
  <si>
    <t>http://periodicooficial.jalisco.gob.mx/sites/periodicooficial.jalisco.gob.mx/files/11-10-16-i.pdf</t>
  </si>
  <si>
    <t>Rehabilitación de la instalación eléctrica, iluminación y alumbrado público en el mercado municipal de Atemajac, municipio de Zapopan, Jalisco.</t>
  </si>
  <si>
    <t>1.- GRUPO CONSTRUCTOR LOS MUROS, S.A. DE CV.
2.- BIRMEK CONSTRUCCIONES, S.A. DE C.V.
3.- FAUSTO GARNICA PADILLA
4.- IME SERVICIOS Y SUMINISTROS, S.A. DE C.V.</t>
  </si>
  <si>
    <t>Amalia</t>
  </si>
  <si>
    <t>Maldonado</t>
  </si>
  <si>
    <t>Grupo Constructor los Muros, S.A. de C.V.</t>
  </si>
  <si>
    <t>GCM020226F28</t>
  </si>
  <si>
    <t>Atemajac</t>
  </si>
  <si>
    <t>DOPI-MUN-RM-IM-LP-174-2016</t>
  </si>
  <si>
    <t>Rehabilitación de la red hidrosanitaria, instalación de la red contra incendio, obra civil, elevador y acabados en el mercado municipal de Atemajac, municipio de Zapopan , Jalisco.</t>
  </si>
  <si>
    <t xml:space="preserve">Consorcio Constructor Adobes, S. A. de C. V. </t>
  </si>
  <si>
    <t>DOPI-MUN-RM-DP-LP-175-2016</t>
  </si>
  <si>
    <t>Sustitución de rejillas de bocas de tormenta en diferentes vialidades del municipio.</t>
  </si>
  <si>
    <t>1.- REGINO RUIZ DEL CAMPO MEDINA
2.- RENCOIST CONSTRUCCIONES, S.A. DE C.V.
3.- JOSÉ OMAR FERNÁNDEZ VÁZQUEZ</t>
  </si>
  <si>
    <t>José Omar Fernández Vázquez</t>
  </si>
  <si>
    <t>FEVO740619686</t>
  </si>
  <si>
    <t>Ing. José Federico Luna González</t>
  </si>
  <si>
    <t>DOPI-MUN-RM-ID-LP-176-2016</t>
  </si>
  <si>
    <t>Rehabilitación de las instalaciones y equipamiento deportivo de la Unidad Deportiva Miramar, municipio de Zapopan, Jalisco</t>
  </si>
  <si>
    <t>1.- CONSORCIO CONSTRUCTOR ADOBES, S.A. DE C.V.
2.- URCOMA 1970, S.A. DE C.V.</t>
  </si>
  <si>
    <t>Colonia Miramar</t>
  </si>
  <si>
    <t>DOPI-MUN-RM-ID-LP-177-2016</t>
  </si>
  <si>
    <t>Rehabilitación de las Instalaciones y equipamiento deportivo de la Unidad Deportiva Paseos del Briseño, municipio de Zapopan, Jalisco</t>
  </si>
  <si>
    <t>1.- CONSTRUCTORA DIRU, S.A DE C.V.
2.- URCOMA 1970, S.A. DE C. V.
3.- AXIOMA PROYECTOS E INGENIERÍA S.A. DE C.V.</t>
  </si>
  <si>
    <t>Colonia Paseos del Briseño</t>
  </si>
  <si>
    <t>DOPI-MUN-RM-ID-LP-178-2016</t>
  </si>
  <si>
    <t>Rehabilitación de las Instalaciones y equipamiento deportivo de la Unidad Deportiva San Juan de Ocotán, municipio de Zapopan, Jalisco</t>
  </si>
  <si>
    <t>1.- RS OBRAS Y SERVICIOS, S.A. DE C.V.
2.- TEKTON GRUPO EMPRESARIAL, S.A. DE C.V.
3.- CONSTRUCCIONES E INSTALACIONES GOMORA, S.A. DE C.V.</t>
  </si>
  <si>
    <t>RS Obras y Servicios S.A. de C.V.</t>
  </si>
  <si>
    <t>Colonia San Juan de Ocotán</t>
  </si>
  <si>
    <t>DOPI-MUN-RM-MOV-LP-179-2016</t>
  </si>
  <si>
    <t>Construcción de cruceros seguros, incluye señaletica horizontal y vertical, acceso universal en esquinas,semaforización y paradas de autobús en diferentes cruceros, zona 1 del Municipio de Zapopan, Jallisco</t>
  </si>
  <si>
    <t>1.- JOSÉ OMAR FERNÁNDEZ VÁZQUEZ
2.- FIRMITAS CONSTRUCTA, S.A. DE C.V.</t>
  </si>
  <si>
    <t>DOPI-MUN-RM-MOV-LP-180-2016</t>
  </si>
  <si>
    <t>Construcción de cruceros seguros, incluye señaletica horizontal y vertical, acceso universal en esquinas,semaforización y paradas de autobús en diferentes cruceros, zona 2 del Municipio de Zapopan, Jallisco</t>
  </si>
  <si>
    <t>1.- FIRMITAS CONSTRUCTA, S.A. DE C.V.</t>
  </si>
  <si>
    <t>José Jaime</t>
  </si>
  <si>
    <t>Camarena</t>
  </si>
  <si>
    <t>Correa</t>
  </si>
  <si>
    <t>Firmitas Constructa, S.A de C.V.</t>
  </si>
  <si>
    <t>FCO110711N24</t>
  </si>
  <si>
    <t>DOPI-FED-R23-IM-LP-188-2016</t>
  </si>
  <si>
    <t>http://dof.gob.mx/nota_detalle.php?codigo=5459747&amp;fecha=03/11/2016</t>
  </si>
  <si>
    <t>Construcción de la primera etapa del centro comunitario, Centro de Emprendimiento, en Miramar, frente 1.</t>
  </si>
  <si>
    <t>1.- AXIOMA PROYECTOS E INGENIERIA, S.A. DE C.V.</t>
  </si>
  <si>
    <t>Luis German</t>
  </si>
  <si>
    <t xml:space="preserve">Delgadillo </t>
  </si>
  <si>
    <t>Alcazar</t>
  </si>
  <si>
    <t>Axioma Proyectos e Ingeniería, S. A. de C. V.</t>
  </si>
  <si>
    <t>APE111122MI0</t>
  </si>
  <si>
    <t>FONDO PARA EL FORTALECIMIENTO DE LA INFRAESTRUCTURA ESTATAL Y MUNICIPAL 2016 (CONVENIO B)</t>
  </si>
  <si>
    <t>DOPI-FED-R23-IM-LP-189-2016</t>
  </si>
  <si>
    <t>Construcción de la primera etapa del centro comunitario, Centro de Emprendimiento, en Miramar, frente 2.</t>
  </si>
  <si>
    <t>1.- NEOINGENIERÍA, S.A. DE C.V.
2.- SOFIA CONSTRUCCIONES, PROYECTOS Y ASESORIA, S.A. DE C.V.
3.- EDIFICACIONES Y PROYECTOS ROCA, S.A. DE C.V.
4.- RENCOIST CONSTRUCCIONES, S.A. DE C.V.
5.- AXIOMA PROYECTOS E INGENIERÍA, S.A. DE C.V.</t>
  </si>
  <si>
    <t>Gustavo Alejandro</t>
  </si>
  <si>
    <t>Ledezma</t>
  </si>
  <si>
    <t xml:space="preserve"> Cervantes</t>
  </si>
  <si>
    <t>Edificaciones y Proyectos Roca, S.A. de C.V.</t>
  </si>
  <si>
    <t>EPR131016I71</t>
  </si>
  <si>
    <t>DOPI-FED-PR-PAV-LP-190-2016</t>
  </si>
  <si>
    <t>Pavimentación con concreto hidráulico de la Calle Rizo Ayala, incluye: red de agua potable y alcantarillado, alumbrado público y guarniciones, banquetas, renivelación de pozos y cajas, señalamiento horizontal y vertical, municipio de Zapopan, Jalisco.</t>
  </si>
  <si>
    <t>1.- DISEÑO INGENIERIA CONSTRUCCIÓN GROW, S.A. DE C.V.
2.- PIXIDE CONSTRUCTORA, S.A. DE C.V.
3.- MSC DE JALISCO, S.A. DE C.V.
4.- CONSTRUTOP, S.A. DE C.V.
5.- CONSTRUCTORA DE INMUEBLES TECNOLOGICOS, S.A. DE C.V.
6.- CONSTRUBRAVO, S.A. DE C.V.
7.- ESTUDIOS, PROYECTOS Y CONSTRUCCIONES DE GUADALAJARA, S.A. DE C.V.</t>
  </si>
  <si>
    <t>DOPI-FED-PR-PAV-LP-191-2016</t>
  </si>
  <si>
    <t>Reencarpetamiento de vialidad Calle Pípila con concreto hidráulico desde la Calle Felipe Ángeles a la Calle Rizo Ayala, incluye: guarniciones, banquetas, renivelación de pozos y cajas, señalamiento vertical y horizontal, Municipio de Zapopan, Jalisco</t>
  </si>
  <si>
    <t>1.- URDEM, S.A. DE C.V.
2.- GRUPO CONSTRUCTOR MACA, S.A. DE C.V.
3.- CONSTRUCTORA RURAL DEL PAIS, S.A. DE C.V.
4.- CONSTRUBRAVO, S.A. DE C.V.
5.- IMAQSA, S.A. DE C.V.
6.- MSC DE JALISCO, S.A. DE C.V.
7.- GRUPO UNICRETO, S.A. DE C.V.
8.- CONSTRUCCIONES MIROT, S.A. DE C.V.
9.- PIXIDE CONSTRUCTORA, S.A. DE C.V.</t>
  </si>
  <si>
    <t>DOPI-FED-PR-PAV-LP-192-2016</t>
  </si>
  <si>
    <t>Reencarpetamiento de vialidad con concreto hidráulico Calle González Gallo desde la Av. Prolongación Federalismo al andador Rosario Guadalupe, incluye: guarniciones, banquetas, renivelaciones de pozos y cajas, señalamiento vertical y horizontal, Municipio de Zapopan, Jalisco.</t>
  </si>
  <si>
    <t>1.- IMAQSA, S.A. DE C.V.
2.- PYP CONSTRUCTORA, S.A. DE C.V.
3.- GRUPO UNICRETO, S.A. DE C.V.
4.- URDEM, S.A. DE C.V.
5.- PIXIDE CONSTRUCTORA, S.A. DE C.V.
6.- GRUPO CONSTRUCTOR MACA, S.A. DE C.V.
7.- CONSTRUTOP, S.A. DE C.V.
8.- TRIPOLI EMULSIONES, S.A. DE C.V.
9.- CONSTRUBRAVO, S.A. DE C.V.
10.- CONSTRUCTORA DE INMUEBLES TECNOLOGICOS, S.A. DE C.V.</t>
  </si>
  <si>
    <t>José</t>
  </si>
  <si>
    <t>Plascencia</t>
  </si>
  <si>
    <t>PyP Constructora, S.A. de C.V.</t>
  </si>
  <si>
    <t>PPC980828SY4</t>
  </si>
  <si>
    <t>DOPI-FED-PR-PAV-LP-193-2016</t>
  </si>
  <si>
    <t>Construcción de vialidad con concreto hidráulico en calle Ingeniero Alberto Mora López, desde la calle Elote a Carretera a Saltillo, incluye: guarniciones, banquetas, red de agua potable y alcantarillado y red de alumbrado público, zona las Mesas, municipio de Zapopan, Jalisco.</t>
  </si>
  <si>
    <t>1.- PIXIDE CONSTRUCTORA, S.A. DE C.V.
2.- CONSTRUBRAVO, S.A. DE C.V.
3.- NEOINGENIERIA, S.A. DE C.V.</t>
  </si>
  <si>
    <t>Erick</t>
  </si>
  <si>
    <t>Villaseñor</t>
  </si>
  <si>
    <t>Gutiérrez</t>
  </si>
  <si>
    <t>Pixide Constructora, S.A. de C.V.</t>
  </si>
  <si>
    <t>PCO140829425</t>
  </si>
  <si>
    <t>Colonia Mesa Colorada Oriente</t>
  </si>
  <si>
    <t>DOPI-FED-SM-RS-LP-194-2016</t>
  </si>
  <si>
    <t>http://dof.gob.mx/nota_detalle.php?codigo=5459747&amp;fecha=03/11/2017</t>
  </si>
  <si>
    <t>Construcción de la celda V y primera fase del equipamiento de la planta de separación y alta compactación para el relleno sanitario Picachos del municipio de Zapopan, Jalisco.</t>
  </si>
  <si>
    <t>1.- PARTICIPACIÓN CONJUNTA SECOI CONSTRUCCIONES Y SERVICIOS, S.A. DE C.V. Y PRO-FAJ HIDRO LIMPIEZAS, S.A. DE C.V.
2.- CONSTRUCTORA SAN SEBASTIAN, S.A. DE C.V.
3.- CINCO CONTEMPORANEA, S.A. DE C.V.
4.- CONSTRUCCIONES, ELECTRIFICACIONES Y ARRENDAMIENTO DE MAQUINARIA, S.A. DE C.V.</t>
  </si>
  <si>
    <t>Héctor</t>
  </si>
  <si>
    <t>Gaytán</t>
  </si>
  <si>
    <t>Galicia</t>
  </si>
  <si>
    <t>Secoi Construcciones y Servicios, S.A. de C.V.</t>
  </si>
  <si>
    <t>SCS1301173MA</t>
  </si>
  <si>
    <t>PROGRAMA PARA LA PREVENCIÓN Y GESTIÓN INTEGRAL DE RESIDUOS 2016 (SEMARNAT)</t>
  </si>
  <si>
    <t>DOPI-EST-FC-IS-LP-195-2016</t>
  </si>
  <si>
    <t>Rehabilitación de Cruz Verde Federalismo, Municipio de Zapopan, Jalisco.</t>
  </si>
  <si>
    <t>1.- URBANIZADORA Y CONSTRUCTORA ROAL, S.A. DE C.V.</t>
  </si>
  <si>
    <t>Colonia Auditorio</t>
  </si>
  <si>
    <t>DOPI-EST-CR-IM-LP-196-2016</t>
  </si>
  <si>
    <t>Construcción del Centro Cultural en Villa de Guadalupe.</t>
  </si>
  <si>
    <t>1.- URCOMA 1970, S.A DE C.V
2.- GRUPO CONSTRUCTOR GLEOSS, S.A. DE C.V.
3.- CONSORCIO CONSTRUCTOR ADOBES, S.A. DE C.V.</t>
  </si>
  <si>
    <t>Colonia Villa de Guadalupe</t>
  </si>
  <si>
    <t>DOPI‐MUN‐PP‐EP‐CI‐198‐2016</t>
  </si>
  <si>
    <t>Mejoramiento de la imagen urbana de la plaza pública de localidad de Tesistán municipio de Zapopan, Jalisco.</t>
  </si>
  <si>
    <t xml:space="preserve">1.- GRUPO CONSTRUCTOR LOS MUROS, S.A. DE C.V.
2.- KEOPS INGENIERÍA Y CONSTRUCCIÓN, S.A. DE C.V.
3.- CONSTRUCTORA Y EDIFICADORA PLASMA, S.A. DE C.V.
</t>
  </si>
  <si>
    <t>Presupuesto Participativo</t>
  </si>
  <si>
    <t>DOPI‐MUN‐PP‐IS‐LP‐199‐2016</t>
  </si>
  <si>
    <t>http://periodicooficial.jalisco.gob.mx/sites/periodicooficial.jalisco.gob.mx/files/12-01-16-i.pdf</t>
  </si>
  <si>
    <t>Construcción de la cruz verde Villa de Guadalupe, en la zona de las mesas, municipio de Zapopan, Jalisco.</t>
  </si>
  <si>
    <t>1.- MTQ DE MÉXICO, S.A. DE C.V.
2.- CASGO DESARROLLOS, S.A. DE C.V.
3.- GRUPO EDIFICADOR MAYAB, S.A. DE C.V.
4.- GALJACK ARQUITECTOS Y CONSTRUCCIONES, S.A. DE C.V.
5.- CONSTRUCTORA RAL DE OCCIDENTE, S.A. DE C.V.
6.- SERVICIOS METROPOLITANOS DE JALISCO, S.A. DE C.V.
7.- DEINCOKWI, S.A. DE C.V.</t>
  </si>
  <si>
    <t>Olivares</t>
  </si>
  <si>
    <t>Servicios Metropolitanos de Jalisco, S.A. de C.V.</t>
  </si>
  <si>
    <t>SMJ090317FS9</t>
  </si>
  <si>
    <t>1-12354001-000000-21-311101004-221-000-E00030001-61401-2-116-00002</t>
  </si>
  <si>
    <t>DOPI-MUN-PP-ID-CI-200-2016</t>
  </si>
  <si>
    <t>Rehabilitación de las instalaciones y equipamiento deportivo de la Unidad Deportiva Lomas de Tabachines, municipio de Zapopan, Jalisco.</t>
  </si>
  <si>
    <t xml:space="preserve">1.- CONSORCIO CONSTRUCTOR ADOBES, S.A. DE C.V.
2.- GALJACK ARQUITECTOS Y CONSTRUCCIONES, S.A. DE C.V.
3.- MTQ DE MÉXICO, S.A. DE C.V.
4.- DESARROLLADORA MAR MEDITERRÁNEO, S.A. DE C.V.
5.- GRUPO TAUBE DE MÉXICO, S.A. DE C.V.
</t>
  </si>
  <si>
    <t>Carlos Alberto</t>
  </si>
  <si>
    <t>MTQ de México, S.A. de C.V.</t>
  </si>
  <si>
    <t>MME011214IV5</t>
  </si>
  <si>
    <t>Colonia Lomas de Tabachines</t>
  </si>
  <si>
    <t>DOPI-MUN-RM-ID-CI-201-2016</t>
  </si>
  <si>
    <t>Rehabilitación de las instalaciones y equipamiento deportivo de la Unidad Deportiva Santa María del Pueblito, municipio de Zapopan, Jalisco.</t>
  </si>
  <si>
    <t>1.- TEKTON GRUPO EMPRESARIAL, S.A. DE C.V.
2.- PROYECTOS E INSUMOS INDUSTRIALES JELP, S.A. DE C.V.
3.- EDIFICACIONES Y PROYECTOS, ROCA, S.A. DE C.V.
4.- RENCOIST CONSTRUCCIONES, S.A. DE C.V.
5.- ESTRUCTURAS Y DISEÑOS DEL SOL, S.A. DE C.V.</t>
  </si>
  <si>
    <t>Juan José</t>
  </si>
  <si>
    <t>Contreras</t>
  </si>
  <si>
    <t>Rencoist Construcciones, S.A. de C.V.</t>
  </si>
  <si>
    <t>RCO130920JX9</t>
  </si>
  <si>
    <t>Colonia Santa Maria del Pueblito</t>
  </si>
  <si>
    <t>DOPI-EST-CM-PAV-LP-202-2016</t>
  </si>
  <si>
    <t>Renovación urbana en área habitacional y de zona comercial del Andador 20 de Noviembre en el Centro de Zapopan, Jalisco.</t>
  </si>
  <si>
    <t>1.- TC CONSTRUCCIÓN Y MANTENIMIENTO, S.A. DE C.V.
2.- GRUPO CITANIA DESARROLLOS, S.A. DE C.V.
3.- SERVICIOS METROPOLITANOS DE JALISCO, S.A. DE C.V.
4.- CONSTRUCTORA RAL DE OCCIDENTE, S.A. DE C.V.
5.- GRUPO EDIFICADOR MAYAB, S.A. DE C.V.
6.- MANJARREZ URBANIZACIONES, S.A. DE C.V.
7.- CONSTRUCTORA PECRU, S.A. DE C.V.
8.- TASUM SOLUCIONES EN CONSTRUCCIÓN, S.A. DE C.V. EN ASOCIACIÓN EN PARTICIPACIÓN CON MAPA OBRAS Y PAVIMENTOS, S.A. DE C.V.
9.- GRUPO CONSTRUCTOR LOS MUROS, S.A. DE C.V. EN ASOCIACIÓN EN PARTICIPACIÓN CON EDIFICACIONES YAZMIN, S.A. DE C.V.
10.- CONSORCIO CONSTRUCTOR ADOBES, S.A. DE C.V.
11.- DEINCOKWI, S.A. DE C.V.</t>
  </si>
  <si>
    <t>Consejo Metropolitano</t>
  </si>
  <si>
    <t>Zapopan Centro</t>
  </si>
  <si>
    <t>DOPI-EST-CM-PAV-LP-203-2016</t>
  </si>
  <si>
    <t>Renovación urbana de área habitacional y de zona comercial de laterales de Av. Aviación, del tramo de Juan Gil Preciado a Camino Antiguo a Tesistán, en Zapopan, Jalisco.</t>
  </si>
  <si>
    <t>1.- CONSTRUCTORA CECUCHI, S.A. DE C.V.
2.- TASUM SOLUCIONES EN CONSTRUCCIÓN, S.A. DE C.V.
3.- TEKTON GRUPO EMPRESARIAL, S.A. DE C.V.
4.- GA URBANIZACIÓN, S.A. DE C.V.
5.- CONSTRUCTORA PECRU, S.A. DE C.V.
6.- GRUPO CONSTRUCTOR FELCA, S.A. DE C.V.
7.- CONSTRUCTORA INDUSTRIAL CHÁVEZ, S.A. DE C.V.</t>
  </si>
  <si>
    <t>Felipe Daniel</t>
  </si>
  <si>
    <t>Grupo Constructor Felca, S.A. de C.V.</t>
  </si>
  <si>
    <t>GCF8504255B8</t>
  </si>
  <si>
    <t>1-12354001-000000-21-311101004-221-000-E00030001-61401-2-116-00003</t>
  </si>
  <si>
    <t>Col. Nuevo México</t>
  </si>
  <si>
    <t>DOPI-EST-CM-PAV-LP-204-2016</t>
  </si>
  <si>
    <t>Renovación urbana de área habitacional y de zona comercial de Av. Aviación, del tramo del Ingreso de Base Aérea No. 2 a Camino Antiguo a Tesistán, en Zapopan, Jalisco.</t>
  </si>
  <si>
    <t>1.- CONSTRUCTORA Y DESARROLLADORA BARBA Y ASOCIADOS, S.A. DE C.V.
2.- CONSORCIO CONSTRUCTOR ADOBES, S.A. DE C.V. EN ASOCIACIÓN EN PARTICIPACIÓN CON TASUM SOLUCIONES EN CONSTRUCCIÓN, S.A. DE C.V.
3.- OBRAS Y MATERIALES DE OCCIDENTE, S.A. DE C.V.
4.- SECRI CONSTRUCTORA, S.A. DE C.V.
5.- CONSTRUCTORA INDUSTRIAL CHÁVEZ, S.A. DE C.V.
6.- CONSTRUCTORA CECUCHI, S.A. DE C.V.</t>
  </si>
  <si>
    <t>Andrés Eduardo</t>
  </si>
  <si>
    <t>Aceves</t>
  </si>
  <si>
    <t>Castañeda</t>
  </si>
  <si>
    <t>Secri Constructora, S.A. de C.V.</t>
  </si>
  <si>
    <t>SCO100609EVA</t>
  </si>
  <si>
    <t>DOPI-EST-CM-PAV-LP-205-2016</t>
  </si>
  <si>
    <t>Renovación urbana de área habitacional de lateral Poniente de Periférico, de Prolongación Av. Central Guillermo González Camarena a Calle 5 de Mayo (incluye puente peatonal sobre Periférico), para la interconexión comercial a Calle 5 de Mayo, Andares, Av. Aviación, Zona Real y Av. Vallarta, en Zapopan, Jalisco.</t>
  </si>
  <si>
    <t>1.- CONSTRUCTORA Y DESARROLLADORA BARBA Y ASOCIADOS, S.A. DE C.V.
2.- TC CONSTRUCCIÓN Y MANTENIMIENTO, S.A. DE C.V.
3.- GGV INVERSIONES, S.A. DE C.V.
4.- CONSTRUCTORA RAL DE OCCIDENTE, S.A. DE C.V.
5.- GA URBANIZACIÓN, S.A. DE C.V.
6.- CONSTRUCTORA PECRU, S.A. DE C.V.
7.- OBRAS Y MATERIALES DE OCCIDENTE, S.A. DE C.V.
8.- TASUM SOLUCIONES EN CONSTRUCCIÓN, S.A. DE C.V. EN ASOCIACIÓN EN PARTICIPACIÓN CON MAPA OBRAS Y PAVIMENTOS, S.A. DE C.V.
9.- KP CONSTRUCTORA E INMOBILIARIA, S.A. DE C.V.
10.- CONSTRUCTORA INDUSTRIAL CHÁVEZ, S.A. DE C.V.</t>
  </si>
  <si>
    <t>Col. San Juan de Ocotán</t>
  </si>
  <si>
    <t>DOPI-MUN-RM-ID-CI-206-2016</t>
  </si>
  <si>
    <t>Rehabilitación de las instalaciones y equipamiento deportivo de la Unidad Deportiva Miguel de la Madrid, municipio de Zapopan, Jalisco.</t>
  </si>
  <si>
    <t>1.- CEELE CONSTRUCCIONES, S.A. DE C.V.
2.- EDIFICACIONES Y TRANSFORMACIONES TÉCNICAS, S.A. DE C.V.
3.- DESARROLLADORA LUMADI, S.A. DE C.V.
4.- EXTRA CONSTRUCCIONES, S.A. DE C.V.
5.- DAVID LEDESMA MARTIN DEL CAMPO</t>
  </si>
  <si>
    <t>Apolinar</t>
  </si>
  <si>
    <t>Alonso</t>
  </si>
  <si>
    <t>Edificaciones y Transformaciones Técnicas, S.A. de C.V.</t>
  </si>
  <si>
    <t>ETT9302049B2</t>
  </si>
  <si>
    <t>Colonia Miguel de la Madrid</t>
  </si>
  <si>
    <t>DOPI-MUN-RM-ID-CI-207-2016</t>
  </si>
  <si>
    <t>Rehabilitación de las instalaciones y equipamiento deportivo de la Unidad Deportiva Villas de Guadalupe, municipio de Zapopan, Jalisco.</t>
  </si>
  <si>
    <t xml:space="preserve">1.- REGINO RUIZ DEL CAMPO MEDINA
2.- FIRMITAS CONSTRUCTA, S.A. DE C.V.
3.- OBRAS Y COMERCIALIZACIÓN DE LA CONSTRUCCIÓN, S.A. DE C.V.
4.- L &amp; A EJECUCIÓN, CONSTRUCCIÓN Y PROYECTOS COORPORATIVO JM, S.A. DE C.V.
5.- CONSORCIO CONSTRUCTOR ADOBES, S.A. DE C.V.
</t>
  </si>
  <si>
    <t>DOPI-MUN-RM-ID-CI-208-2016</t>
  </si>
  <si>
    <t>Rehabilitación de las instalaciones y equipamiento deportivo de la Unidad Deportiva Santa Margarita, municipio de Zapopan, Jalisco.</t>
  </si>
  <si>
    <t>1.- CONSTRUCTORA SAN SEBASTIÁN, S.A. DE C.V.
2.- CASGO DESARROLLOS, S.A. DE C.V.
3.- GA URBANIZACIÓN, S.A. DE C.V.
4.- MÉTRICA CONSTRUCTIVA, S.A. DE C.V.</t>
  </si>
  <si>
    <t>David</t>
  </si>
  <si>
    <t>Flores</t>
  </si>
  <si>
    <t>Constructora San Sebastián, S.A. de C.V.</t>
  </si>
  <si>
    <t>CSS8303089S9</t>
  </si>
  <si>
    <t>DOPI-MUN-RM-PAV-CI-209-2016</t>
  </si>
  <si>
    <t>Construcción de pavimento de concreto hidráulico MR-45 y jardinería, en la Glorieta Venustiano Carranza en la colonia Constitución, municipio de Zapopan, Jalisco</t>
  </si>
  <si>
    <t>1.- INFRAESTRUCTURA SAN MIGUEL, S.A. DE C.V.
2.- MAQUIOBRAS, S.A. DE C.V.
3.- GRUPO UNICRETO S.A. DE C.V.
4.- AEDIFICANT, S.A. DE C.V.</t>
  </si>
  <si>
    <t>Jorge Alfredo</t>
  </si>
  <si>
    <t>Aedificant, S.A. de C.V.</t>
  </si>
  <si>
    <t>AED890925181</t>
  </si>
  <si>
    <t>DOPI-MUN-RM-PAV-CI-210-2016</t>
  </si>
  <si>
    <t>Construcción de pavimento de concreto hidráulico, red de agua potable, alcantarillado sanitario, alumbrado público, banquetas, señalamiento vertical y horizontal, de la Prol. Laureles de Av. Del Rodeo a Periférico Norte Manuel Gómez Morín, municipio de Zapopan, Jalisco.</t>
  </si>
  <si>
    <t>1.- CONSTRUCTORA GRINA, S.A. DE C.V.
2.- LAKAY CONSTRUCCIONES, S.A. DE C.V.
3.- CONSTRUCTORA BREQUER, S.A. DE C.V.
4.- PROCOURZA, S.A. DE C.V.
5.- GRUPO CONSTRUCTOR JOF, S.A. DE C.V.</t>
  </si>
  <si>
    <t>Elvia Alejandra</t>
  </si>
  <si>
    <t>Villa</t>
  </si>
  <si>
    <t>Procourza, S.A. de C.V.</t>
  </si>
  <si>
    <t>PRO0205208F2</t>
  </si>
  <si>
    <t>Colonia Belenes Norte</t>
  </si>
  <si>
    <t>Ing.Carlos Manuel Bautista Rivera</t>
  </si>
  <si>
    <t>DOPI-MUN-RM-AP-CI-211-2016</t>
  </si>
  <si>
    <t>Construcción de línea de agua potable, drenaje sanitario, preparación para instalaciones de Telmex y CFE, pozos de absorción, en la Glorieta Venustiano Carranza en la colonia Constitución, municipio de Zapopan, Jalisco</t>
  </si>
  <si>
    <t>1.- INFRAESTRUCTURA SAN MIGUEL, S.A. DE C.V.
2.- BREYSA CONSTRUCTORA, S.A. DE C.V.
3.- CONSTRUCTORA Y URBANIZADORA CEDA, S.A. DE C.V.
4.- INECO CONSTRUYE, S.A. DE C.V.</t>
  </si>
  <si>
    <t>Invitación a Cuando Menos Tres Personas</t>
  </si>
  <si>
    <t>DOPI-FED-HAB-PAV-CI-214-2016</t>
  </si>
  <si>
    <t>Artículos 27 fracción II, 41, 43 y 44 de la Ley de Obras Públicas y Servicios Relacionados con las Mismas.</t>
  </si>
  <si>
    <t>Pavimentación de concreto hidráulico en la calle Casiano Torres Poniente, municipio de Zapopan, Jalisco.</t>
  </si>
  <si>
    <t>1.- EDIFICACIONES ESTRUCTURALES COBAY, S.A. DE C.V.
2.- JOSÉ OMAR FERNÁNDEZ VÁZQUEZ
3.- MAPA OBRAS Y PAVIMENTOS, S.A. DE C.V.
4.- OBRAS Y COMERCIALIZACIÓN DE LA CONSTRUCCIÓN, S.A. DE C.V.</t>
  </si>
  <si>
    <t>Hábitat 2016</t>
  </si>
  <si>
    <t>Colonia Vista Hermosa</t>
  </si>
  <si>
    <t>DOPI-MUN-RM-IM-CI-225-2016</t>
  </si>
  <si>
    <t>Rehabilitación de la Unidad Administrativa Las Águilas (cubierta, pintura, instalaciones eléctricas, instalaciones hidráulicas, nave central, impermeabilización, accesibilidad, baños, puertas de acceso principal) Frente 2</t>
  </si>
  <si>
    <t xml:space="preserve">1.- PROYECCION INTEGRAL ZURE, S.A. DE C.V.
2.- CONSTRUCTORA APANTLI, S.A. DE C.V.
3.- PROYECTISTAS Y CALCULISTAS ASOCIADOS, S.A. DE C.V.
4.- CONSTRUSANLU URBANIZADORA, S.A. DE C.V.
</t>
  </si>
  <si>
    <t>Edgardo</t>
  </si>
  <si>
    <t>Zúñiga</t>
  </si>
  <si>
    <t>Beristaín</t>
  </si>
  <si>
    <t>Proyección Integral Zure, S.A. de C.V.</t>
  </si>
  <si>
    <t>PIZ070717DX6</t>
  </si>
  <si>
    <t>DOPI-MUN-RM-MOV-CI-226-2016</t>
  </si>
  <si>
    <t>Rehabilitación de ciclovía Santa Margarita e iluminación, municipio de Zapopan, Jalisco.</t>
  </si>
  <si>
    <t>1.- SECRI CONSTRUCTORA, S.A. DE C.V.
2.- EDIFICACIONES Y VIVIENDA, S.A. DE C.V.
3.- GRUPO EDIFICADOR MAYAB, S.A. DE C.V.
4.- DESARROLLADORA FULHAM, S. DE R.L. DE C.V.
5.- GRUPO CONSTRUCTOR INNOBLACK, S.A. DE C.V.</t>
  </si>
  <si>
    <t>DOPI-MUN-R33-AP-CI-228-2016</t>
  </si>
  <si>
    <t xml:space="preserve">Perforación y equipamiento de pozo en la localidad de Los Patios, en el municipio de Zapopan, Jalisco. </t>
  </si>
  <si>
    <t>1.- ASPAVI, S.A. DE C.V.
2.- ALCOR DE OCCIDENTE, S.A. DE C.V.
3.- RAMPER DRILLING, S.A. DE C.V.
4.- GRUPO PROMOTOR Y CONSTRUCTOR DE OCCIDENTE, S.A. DE C.V.
5.- GRUPO LA FUENTE, S.A. DE C.V.</t>
  </si>
  <si>
    <t>Localidad Los Patios</t>
  </si>
  <si>
    <t>DOPI-MUN-R33-AP-CI-229-2016</t>
  </si>
  <si>
    <t>Construcción de línea de conducción de agua potable de 3" de tubería galvanizada, en la localidad San José, en el municipio de Zapopan, Jalisco.</t>
  </si>
  <si>
    <t>1.- EDIFICACIONES ESTRUCTURALES COBAY, S.A. DE C.V.
2.- DOMMONT CONSTRUCCIONES, S.A. DE C.V.
3.- URCOMA 1970, S.A. DE C.V.
4.- TASUM SOLUCIONES EN CONSTRUCCIÓN, S.A. DE C.V.
5.- SJ LAGOS CONSTRUCTORA E INMOBILIARIA, S.A. DE C.V.</t>
  </si>
  <si>
    <t>Localidad San José</t>
  </si>
  <si>
    <t>DOPI-MUN-R33-AP-CI-230-2016</t>
  </si>
  <si>
    <t>Construcción de línea de agua potable en la Carretera a San Esteban de Carretera a Saltillo a calle Norte, en la localidad de San Isidro, en el municipio de Zapopan, Jalisco.</t>
  </si>
  <si>
    <t>1.- SAVHO CONSULTORÍA Y CONSTRUCCIÓN, S.A. DE C.V.
2.- KEOPS INGENIERÍA Y CONSTRUCCIÓN, S.A. DE C.V.
3.- PROYECTOS E INSUMOS INDUSTRIALES JELP, S.A. DE C.V.
4.- GILCO INGENIERÍA, S.A. DE C.V.
5.- GRUPO DESARROLLADOR ALZU, S.A. DE C.V.</t>
  </si>
  <si>
    <t>Localidad San Isidro</t>
  </si>
  <si>
    <t>DOPI-MUN-R33-AP-CI-231-2016</t>
  </si>
  <si>
    <t>Construcción de la primera etapa de línea de agua potable en la colonia Colinas del Rio, en el municipio de Zapopan, Jalisco.</t>
  </si>
  <si>
    <t>1.- URDEM, S.A. DE C.V.
2.- ARQUITECTURA Y ESPACIOS BEDA, S.A. DE C.V.
3.- A. &amp; G. URBANIZADORA, S.A. DE C.V.
4.- CONSTRUBRAVO, S.A. DE C.V.
5.- FELAL CONSTRUCCIONES, S.A. DE CV.</t>
  </si>
  <si>
    <t>Adalberto</t>
  </si>
  <si>
    <t>Medina</t>
  </si>
  <si>
    <t>Urdem, S.A. de C.V.</t>
  </si>
  <si>
    <t>URD130830U21</t>
  </si>
  <si>
    <t>Colonia Colinas del Rio</t>
  </si>
  <si>
    <t>DOPI-MUN-R33-PAV-CI-232-2016</t>
  </si>
  <si>
    <t>Pavimentación con concreto hidráulico, línea de agua potable, drenaje sanitario y alumbrado público, en la calle Abel Salgado, de Carretera a Saltillo a calle Ojo de Agua, en la colonia Agua Fría, municipio de Zapopan Jalisco, frente 1.</t>
  </si>
  <si>
    <t>1.- GRUPO CONSTRUCTOR MR DE JALISCO S.A. DE C.V.
2.- CONSTRUCTORA ALTA, S.A. DE C.V.
3.- CONTROL DE CALIDAD DE MATERIALES SAN AGUSTÍN DE HIPONA, S.A. DE C.V.
4.- MANJARREZ URBANIZACIONES, S.A. DE C.V.</t>
  </si>
  <si>
    <t>Edwin</t>
  </si>
  <si>
    <t>Aguiar</t>
  </si>
  <si>
    <t>Escatel</t>
  </si>
  <si>
    <t>Manjarrez Urbanizaciones, S.A. de C.V.</t>
  </si>
  <si>
    <t>MUR090325P33</t>
  </si>
  <si>
    <t>Colonia Agua Fria</t>
  </si>
  <si>
    <t>DOPI-MUN-R33-PAV-CI-233-2016</t>
  </si>
  <si>
    <t>Pavimentación con concreto hidráulico, línea de agua potable, drenaje sanitario y alumbrado público,  en la calle Abel Salgado, de Carretera a Saltillo a calle Ojo de Agua, en la colonia Agua Fría, municipio de Zapopan Jalisco, frente 2.</t>
  </si>
  <si>
    <t>1.- URBANIZADORA Y CONSTRUCTORA ROAL, S.A. DE C.V.
2.- GRUPO CONSTRUCTOR TZOE, S.A. DE C.V.
3.- LIZETTE CONSTRUCCIONES, S.A. DE C.V.
4.- TEKTON GRUPO EMPRESARIAL, S.A. DE C.V.
5.- CONSTRUCTORA DIRU, S.A. DE C.V.</t>
  </si>
  <si>
    <t>Clarissa Gabriela</t>
  </si>
  <si>
    <t>Valdez</t>
  </si>
  <si>
    <t>Manjarrez</t>
  </si>
  <si>
    <t>Tekton Grupo Empresarial, S.A. de C.V.</t>
  </si>
  <si>
    <t>DOPI-MUN-R33-PAV-CI-238-2016</t>
  </si>
  <si>
    <t>Pavimentación con empedrado zampeado en la calle Mármol, de calle Cantera al arroyo y calle Obsidiana, de calle Opalo a calle Coral, en la colonia Pedregal de Zapopan (Loma el Pedregal), en Zapopan, Jalisco</t>
  </si>
  <si>
    <t>1.- CONSTRUCTORA PECRU, S.A. DE C.V.
2.- CONSTRUCTORA RURAL DEL PAIS, S.A. DE C.V.
3.- CONSTRUCCIONES MIROT, S.A. DE C.V.
4.- BALKEN, S.A. DE C.V.
5.- VELÁZQUEZ INGENIERÍA ECOLÓGICA, S.A. DE C.V.</t>
  </si>
  <si>
    <t>Hugo Armando</t>
  </si>
  <si>
    <t>Prieto</t>
  </si>
  <si>
    <t>Constructora Rural del Pais, S.A. de C.V.</t>
  </si>
  <si>
    <t>CRP870708I62</t>
  </si>
  <si>
    <t>Colonia Loma el Pedregal</t>
  </si>
  <si>
    <t>DOPI-MUN-RM-PAV-CI-001-2017</t>
  </si>
  <si>
    <t>Rehabilitación del camino a Copalita en el tramo de la Carretera a Colotlán a Copalita (Km. 0+000 al Km. 2+000), muncipio de Zapopan, Jalisco.</t>
  </si>
  <si>
    <t>1.- CONSTRUCTORA INDUSTRIAL CHÁVEZ, S.A. DE C.V.
2.- EMULSIONES SELLOS Y PAVIMENTOS ASFALTICOS, S.A. DE C.V.
3.- ARO ASFALTOS Y RIEGOS DE OCCIDENTE, S.A. DE C.V.
4.- GRUPO NUVECO, S.A. DE C.V.
5.- KEOPS INGENIERÍA Y CONSTRUCCIÓN, S.A. DE C.V.</t>
  </si>
  <si>
    <t>Chávez</t>
  </si>
  <si>
    <t>Navarro</t>
  </si>
  <si>
    <t>Constructora Industrial Chávez S.A. de C.V.</t>
  </si>
  <si>
    <t>CIC960718BW4</t>
  </si>
  <si>
    <t>Localidad de Copalita</t>
  </si>
  <si>
    <t>DOPI-MUN-RM-ELE-CI-002-2017</t>
  </si>
  <si>
    <t>Primera etapa de la rehabilitación de la red de media y baja tensión, alumbrado público, en la colonia Constitución, municipio de Zapopan, Jalisco.</t>
  </si>
  <si>
    <t>1.- JALCO ILUMINACIÓN, S.A. DE C.V.
2.- BIRMEK CONSTRUCCIONES, S.A. DE C.V.
3.- FAUSTO GARNICA PADILLA
4.- LIZETTE CONSTRUCCIONES, S.A. DE C.V.
5.- FUTUROBRAS, S.A. DE C.V.</t>
  </si>
  <si>
    <t>Pia Lorena</t>
  </si>
  <si>
    <t>Buenrostro</t>
  </si>
  <si>
    <t>Ahued</t>
  </si>
  <si>
    <t>Birmek Construcciones, S.A. de C.V.</t>
  </si>
  <si>
    <t>BCO070129512</t>
  </si>
  <si>
    <t>Col. Constitución</t>
  </si>
  <si>
    <t>DOPI-MUN-RM-EP-CI-003-2017</t>
  </si>
  <si>
    <t>Rehabilitación de la Unidad Administrativa Las Aguilas (cubierta, pintura, instalaciones eléctricas, instalaciones hidráulicas, nave central, impermeabilización, accesibilidad, baños, puertas de acceso principal), municipio de Zapopan, Jalisco.</t>
  </si>
  <si>
    <t>1.- L &amp; A EJECUCIÓN, CONSTRUCCIÓN Y PROYECTOS COORPORATIVO JM, S.A. DE C.V.
2.- DAVID LEDESMA MARTIN DEL CAMPO
3.- DIVICON, S.A. DE C.V.
4.- CONSTRUCTORA Y EDIFICADORA PLASMA, S.A. DE C.V.
5.- FIRMITAS CONSTRUCTA, S.A. DE C.V.</t>
  </si>
  <si>
    <t xml:space="preserve">Eduardo </t>
  </si>
  <si>
    <t>Macias</t>
  </si>
  <si>
    <t>Constructora y Edificadora Plasma, S.A. de C.V.</t>
  </si>
  <si>
    <t>CEP080129EK6</t>
  </si>
  <si>
    <t>Col. Las Aguilas</t>
  </si>
  <si>
    <t>Área(s) o unidad(es) administrativa(s) responsable(s) de la información: Jefatura de Informes y Control Presupuestal</t>
  </si>
  <si>
    <t>DOPI-MUN-R33-AP-LP-230-2015.pdf</t>
  </si>
  <si>
    <t>DOPI-MUN-R33-AP-LP-231-2015.pdf</t>
  </si>
  <si>
    <t>DOPI-MUN-R33-IE-LP-232-2015.pdf</t>
  </si>
  <si>
    <t>APERTURA</t>
  </si>
  <si>
    <t>FALLO</t>
  </si>
  <si>
    <t>Hipervínculo a el acta de apertura de propuestas</t>
  </si>
  <si>
    <t>Periodo de actualización de la información: MARZO 2017</t>
  </si>
  <si>
    <t>Fecha de actualización: 05/04/2017</t>
  </si>
  <si>
    <t>Fecha de validación: 05/04/2017</t>
  </si>
  <si>
    <t>Resultados de procedimientos de licitación pública e invitación a cuando menos tres personas realizados por &lt;&lt;Dirección de Obras Públicas e Infraestructura&gt;&gt; (actualizado enero-marzo 2017)</t>
  </si>
</sst>
</file>

<file path=xl/styles.xml><?xml version="1.0" encoding="utf-8"?>
<styleSheet xmlns="http://schemas.openxmlformats.org/spreadsheetml/2006/main">
  <numFmts count="13">
    <numFmt numFmtId="44" formatCode="_-&quot;$&quot;* #,##0.00_-;\-&quot;$&quot;* #,##0.00_-;_-&quot;$&quot;* &quot;-&quot;??_-;_-@_-"/>
    <numFmt numFmtId="43" formatCode="_-* #,##0.00_-;\-* #,##0.00_-;_-* &quot;-&quot;??_-;_-@_-"/>
    <numFmt numFmtId="164" formatCode="&quot;$&quot;#,##0.00"/>
    <numFmt numFmtId="165" formatCode="_-[$€-2]* #,##0.00_-;\-[$€-2]* #,##0.00_-;_-[$€-2]* &quot;-&quot;??_-"/>
    <numFmt numFmtId="166" formatCode="_([$€-2]* #,##0.00_);_([$€-2]* \(#,##0.00\);_([$€-2]* &quot;-&quot;??_)"/>
    <numFmt numFmtId="167" formatCode="[$$-80A]#,##0.00"/>
    <numFmt numFmtId="168" formatCode="dd/mmmm/yyyy"/>
    <numFmt numFmtId="169" formatCode="_-* #,##0.00&quot; €&quot;_-;\-* #,##0.00&quot; €&quot;_-;_-* \-??&quot; €&quot;_-;_-@_-"/>
    <numFmt numFmtId="170" formatCode="[$-F800]dddd\,\ mmmm\ dd\,\ yyyy"/>
    <numFmt numFmtId="171" formatCode="d/mmmm"/>
    <numFmt numFmtId="172" formatCode="[$-80A]d&quot; de &quot;mmmm&quot; de &quot;yyyy;@"/>
    <numFmt numFmtId="173" formatCode="[$-80A]dddd\,\ dd&quot; de &quot;mmmm&quot; de &quot;yyyy"/>
    <numFmt numFmtId="174" formatCode="_(&quot;$&quot;* #,##0.00_);_(&quot;$&quot;* \(#,##0.00\);_(&quot;$&quot;* &quot;-&quot;??_);_(@_)"/>
  </numFmts>
  <fonts count="32">
    <font>
      <sz val="11"/>
      <color theme="1"/>
      <name val="Calibri"/>
      <family val="2"/>
      <scheme val="minor"/>
    </font>
    <font>
      <sz val="11"/>
      <color theme="1"/>
      <name val="Calibri"/>
      <family val="2"/>
      <scheme val="minor"/>
    </font>
    <font>
      <sz val="9"/>
      <color theme="1"/>
      <name val="Arial"/>
      <family val="2"/>
    </font>
    <font>
      <sz val="8"/>
      <color rgb="FF000000"/>
      <name val="Century Gothic"/>
      <family val="2"/>
    </font>
    <font>
      <u/>
      <sz val="11"/>
      <color theme="10"/>
      <name val="Calibri"/>
      <family val="2"/>
      <scheme val="minor"/>
    </font>
    <font>
      <sz val="10"/>
      <color theme="1"/>
      <name val="Arial"/>
      <family val="2"/>
    </font>
    <font>
      <sz val="8"/>
      <color theme="1"/>
      <name val="Century Gothic"/>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2"/>
      <color indexed="9"/>
      <name val="AvantGarde Bk BT"/>
      <family val="2"/>
    </font>
    <font>
      <sz val="11"/>
      <color indexed="62"/>
      <name val="Calibri"/>
      <family val="2"/>
    </font>
    <font>
      <sz val="10"/>
      <name val="Arial"/>
      <family val="2"/>
    </font>
    <font>
      <u/>
      <sz val="11"/>
      <color theme="1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8"/>
      <color indexed="56"/>
      <name val="Cambria"/>
      <family val="2"/>
    </font>
    <font>
      <b/>
      <sz val="11"/>
      <color indexed="8"/>
      <name val="Calibri"/>
      <family val="2"/>
    </font>
    <font>
      <b/>
      <sz val="14"/>
      <color theme="1"/>
      <name val="Century Gothic"/>
      <family val="2"/>
    </font>
    <font>
      <b/>
      <sz val="9"/>
      <color rgb="FF000000"/>
      <name val="Century Gothic"/>
      <family val="2"/>
    </font>
    <font>
      <u/>
      <sz val="8"/>
      <color theme="10"/>
      <name val="Century Gothic"/>
      <family val="2"/>
    </font>
    <font>
      <u/>
      <sz val="8"/>
      <color theme="1"/>
      <name val="Century Gothic"/>
      <family val="2"/>
    </font>
    <font>
      <sz val="12"/>
      <color theme="0"/>
      <name val="Century Gothic"/>
      <family val="2"/>
    </font>
  </fonts>
  <fills count="2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theme="8" tint="-0.249977111117893"/>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465">
    <xf numFmtId="0" fontId="0" fillId="0" borderId="0"/>
    <xf numFmtId="0" fontId="2" fillId="0" borderId="0"/>
    <xf numFmtId="0" fontId="4" fillId="0" borderId="0" applyNumberFormat="0" applyFill="0" applyBorder="0" applyAlignment="0" applyProtection="0"/>
    <xf numFmtId="0" fontId="5" fillId="0" borderId="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8" fillId="14"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9" fillId="6" borderId="0" applyNumberFormat="0" applyBorder="0" applyAlignment="0" applyProtection="0"/>
    <xf numFmtId="0" fontId="10" fillId="18" borderId="2" applyNumberFormat="0" applyAlignment="0" applyProtection="0"/>
    <xf numFmtId="0" fontId="10" fillId="18" borderId="2" applyNumberFormat="0" applyAlignment="0" applyProtection="0"/>
    <xf numFmtId="0" fontId="10" fillId="18" borderId="2" applyNumberFormat="0" applyAlignment="0" applyProtection="0"/>
    <xf numFmtId="0" fontId="10" fillId="18" borderId="2" applyNumberFormat="0" applyAlignment="0" applyProtection="0"/>
    <xf numFmtId="0" fontId="10" fillId="18" borderId="2" applyNumberFormat="0" applyAlignment="0" applyProtection="0"/>
    <xf numFmtId="0" fontId="10" fillId="18" borderId="2" applyNumberFormat="0" applyAlignment="0" applyProtection="0"/>
    <xf numFmtId="0" fontId="10" fillId="18" borderId="2" applyNumberFormat="0" applyAlignment="0" applyProtection="0"/>
    <xf numFmtId="0" fontId="10" fillId="18" borderId="2" applyNumberFormat="0" applyAlignment="0" applyProtection="0"/>
    <xf numFmtId="0" fontId="10" fillId="18" borderId="2" applyNumberFormat="0" applyAlignment="0" applyProtection="0"/>
    <xf numFmtId="0" fontId="10" fillId="18" borderId="2" applyNumberFormat="0" applyAlignment="0" applyProtection="0"/>
    <xf numFmtId="0" fontId="10" fillId="18" borderId="2" applyNumberFormat="0" applyAlignment="0" applyProtection="0"/>
    <xf numFmtId="0" fontId="10" fillId="18" borderId="2" applyNumberFormat="0" applyAlignment="0" applyProtection="0"/>
    <xf numFmtId="0" fontId="10" fillId="18" borderId="2" applyNumberFormat="0" applyAlignment="0" applyProtection="0"/>
    <xf numFmtId="0" fontId="10" fillId="18" borderId="2" applyNumberFormat="0" applyAlignment="0" applyProtection="0"/>
    <xf numFmtId="0" fontId="10" fillId="18" borderId="2" applyNumberFormat="0" applyAlignment="0" applyProtection="0"/>
    <xf numFmtId="0" fontId="10" fillId="18" borderId="2" applyNumberFormat="0" applyAlignment="0" applyProtection="0"/>
    <xf numFmtId="0" fontId="10" fillId="18" borderId="2" applyNumberFormat="0" applyAlignment="0" applyProtection="0"/>
    <xf numFmtId="0" fontId="10" fillId="18" borderId="2" applyNumberFormat="0" applyAlignment="0" applyProtection="0"/>
    <xf numFmtId="0" fontId="10" fillId="18" borderId="2" applyNumberFormat="0" applyAlignment="0" applyProtection="0"/>
    <xf numFmtId="0" fontId="10" fillId="18" borderId="2" applyNumberFormat="0" applyAlignment="0" applyProtection="0"/>
    <xf numFmtId="0" fontId="10" fillId="18" borderId="2" applyNumberFormat="0" applyAlignment="0" applyProtection="0"/>
    <xf numFmtId="0" fontId="10" fillId="18" borderId="2" applyNumberFormat="0" applyAlignment="0" applyProtection="0"/>
    <xf numFmtId="0" fontId="10" fillId="18" borderId="2" applyNumberFormat="0" applyAlignment="0" applyProtection="0"/>
    <xf numFmtId="0" fontId="10" fillId="18" borderId="2" applyNumberFormat="0" applyAlignment="0" applyProtection="0"/>
    <xf numFmtId="0" fontId="10" fillId="18" borderId="2" applyNumberFormat="0" applyAlignment="0" applyProtection="0"/>
    <xf numFmtId="0" fontId="10" fillId="18" borderId="2" applyNumberFormat="0" applyAlignment="0" applyProtection="0"/>
    <xf numFmtId="0" fontId="10" fillId="18" borderId="2" applyNumberFormat="0" applyAlignment="0" applyProtection="0"/>
    <xf numFmtId="0" fontId="10" fillId="18" borderId="2" applyNumberFormat="0" applyAlignment="0" applyProtection="0"/>
    <xf numFmtId="0" fontId="10" fillId="18" borderId="2" applyNumberFormat="0" applyAlignment="0" applyProtection="0"/>
    <xf numFmtId="0" fontId="10" fillId="18" borderId="2" applyNumberFormat="0" applyAlignment="0" applyProtection="0"/>
    <xf numFmtId="0" fontId="10" fillId="18" borderId="2" applyNumberFormat="0" applyAlignment="0" applyProtection="0"/>
    <xf numFmtId="0" fontId="10" fillId="18" borderId="2" applyNumberFormat="0" applyAlignment="0" applyProtection="0"/>
    <xf numFmtId="0" fontId="10" fillId="18" borderId="2" applyNumberFormat="0" applyAlignment="0" applyProtection="0"/>
    <xf numFmtId="0" fontId="10" fillId="18" borderId="2" applyNumberFormat="0" applyAlignment="0" applyProtection="0"/>
    <xf numFmtId="0" fontId="10" fillId="18" borderId="2" applyNumberFormat="0" applyAlignment="0" applyProtection="0"/>
    <xf numFmtId="0" fontId="10" fillId="18" borderId="2" applyNumberFormat="0" applyAlignment="0" applyProtection="0"/>
    <xf numFmtId="0" fontId="10" fillId="18" borderId="2" applyNumberFormat="0" applyAlignment="0" applyProtection="0"/>
    <xf numFmtId="0" fontId="10" fillId="18" borderId="2" applyNumberFormat="0" applyAlignment="0" applyProtection="0"/>
    <xf numFmtId="0" fontId="10" fillId="18" borderId="2" applyNumberFormat="0" applyAlignment="0" applyProtection="0"/>
    <xf numFmtId="0" fontId="10" fillId="18" borderId="2" applyNumberFormat="0" applyAlignment="0" applyProtection="0"/>
    <xf numFmtId="0" fontId="10" fillId="18" borderId="2" applyNumberFormat="0" applyAlignment="0" applyProtection="0"/>
    <xf numFmtId="0" fontId="10" fillId="18" borderId="2" applyNumberFormat="0" applyAlignment="0" applyProtection="0"/>
    <xf numFmtId="0" fontId="10" fillId="18" borderId="2" applyNumberFormat="0" applyAlignment="0" applyProtection="0"/>
    <xf numFmtId="0" fontId="10" fillId="18" borderId="2" applyNumberFormat="0" applyAlignment="0" applyProtection="0"/>
    <xf numFmtId="0" fontId="10" fillId="18" borderId="2" applyNumberFormat="0" applyAlignment="0" applyProtection="0"/>
    <xf numFmtId="0" fontId="10" fillId="18" borderId="2" applyNumberFormat="0" applyAlignment="0" applyProtection="0"/>
    <xf numFmtId="0" fontId="10" fillId="18" borderId="2" applyNumberFormat="0" applyAlignment="0" applyProtection="0"/>
    <xf numFmtId="0" fontId="10" fillId="18" borderId="2" applyNumberFormat="0" applyAlignment="0" applyProtection="0"/>
    <xf numFmtId="0" fontId="10" fillId="18" borderId="2" applyNumberFormat="0" applyAlignment="0" applyProtection="0"/>
    <xf numFmtId="0" fontId="10" fillId="18" borderId="2" applyNumberFormat="0" applyAlignment="0" applyProtection="0"/>
    <xf numFmtId="0" fontId="10" fillId="18" borderId="2" applyNumberFormat="0" applyAlignment="0" applyProtection="0"/>
    <xf numFmtId="0" fontId="10" fillId="18" borderId="2" applyNumberFormat="0" applyAlignment="0" applyProtection="0"/>
    <xf numFmtId="0" fontId="10" fillId="18" borderId="2" applyNumberFormat="0" applyAlignment="0" applyProtection="0"/>
    <xf numFmtId="0" fontId="10" fillId="18" borderId="2" applyNumberFormat="0" applyAlignment="0" applyProtection="0"/>
    <xf numFmtId="0" fontId="11" fillId="19" borderId="3" applyNumberFormat="0" applyAlignment="0" applyProtection="0"/>
    <xf numFmtId="0" fontId="12" fillId="0" borderId="4" applyNumberFormat="0" applyFill="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0" fontId="13" fillId="0" borderId="0" applyNumberFormat="0" applyFill="0" applyBorder="0" applyAlignment="0" applyProtection="0"/>
    <xf numFmtId="0" fontId="14" fillId="20"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23" borderId="0" applyNumberFormat="0" applyBorder="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165"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0" fontId="16" fillId="0" borderId="0" applyFont="0" applyFill="0" applyBorder="0" applyAlignment="0" applyProtection="0"/>
    <xf numFmtId="165" fontId="16" fillId="0" borderId="0" applyFont="0" applyFill="0" applyBorder="0" applyAlignment="0" applyProtection="0"/>
    <xf numFmtId="166"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0" fontId="16" fillId="0" borderId="0" applyFont="0" applyFill="0" applyBorder="0" applyAlignment="0" applyProtection="0"/>
    <xf numFmtId="166" fontId="16" fillId="0" borderId="0" applyFont="0" applyFill="0" applyBorder="0" applyAlignment="0" applyProtection="0"/>
    <xf numFmtId="0" fontId="16" fillId="0" borderId="0" applyFont="0" applyFill="0" applyBorder="0" applyAlignment="0" applyProtection="0"/>
    <xf numFmtId="166" fontId="16" fillId="0" borderId="0" applyFont="0" applyFill="0" applyBorder="0" applyAlignment="0" applyProtection="0"/>
    <xf numFmtId="0"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5" fontId="16" fillId="0" borderId="0" applyFont="0" applyFill="0" applyBorder="0" applyAlignment="0" applyProtection="0"/>
    <xf numFmtId="0" fontId="17" fillId="0" borderId="0" applyNumberFormat="0" applyFill="0" applyBorder="0" applyAlignment="0" applyProtection="0">
      <alignment vertical="top"/>
      <protection locked="0"/>
    </xf>
    <xf numFmtId="0" fontId="4" fillId="0" borderId="0" applyNumberFormat="0" applyFill="0" applyBorder="0" applyAlignment="0" applyProtection="0"/>
    <xf numFmtId="0" fontId="18" fillId="5"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67"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168" fontId="16" fillId="0" borderId="0" applyFont="0" applyFill="0" applyBorder="0" applyAlignment="0" applyProtection="0"/>
    <xf numFmtId="167" fontId="16" fillId="0" borderId="0" applyFont="0" applyFill="0" applyBorder="0" applyAlignment="0" applyProtection="0"/>
    <xf numFmtId="168"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169" fontId="16" fillId="0" borderId="0" applyFill="0" applyBorder="0" applyAlignment="0" applyProtection="0"/>
    <xf numFmtId="44" fontId="16" fillId="0" borderId="0" applyFont="0" applyFill="0" applyBorder="0" applyAlignment="0" applyProtection="0"/>
    <xf numFmtId="170"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71" fontId="16" fillId="0" borderId="0" applyFont="0" applyFill="0" applyBorder="0" applyAlignment="0" applyProtection="0"/>
    <xf numFmtId="44" fontId="16" fillId="0" borderId="0" applyFont="0" applyFill="0" applyBorder="0" applyAlignment="0" applyProtection="0"/>
    <xf numFmtId="171" fontId="16" fillId="0" borderId="0" applyFont="0" applyFill="0" applyBorder="0" applyAlignment="0" applyProtection="0"/>
    <xf numFmtId="44" fontId="16" fillId="0" borderId="0" applyFont="0" applyFill="0" applyBorder="0" applyAlignment="0" applyProtection="0"/>
    <xf numFmtId="171" fontId="16" fillId="0" borderId="0" applyFont="0" applyFill="0" applyBorder="0" applyAlignment="0" applyProtection="0"/>
    <xf numFmtId="171" fontId="16" fillId="0" borderId="0" applyFont="0" applyFill="0" applyBorder="0" applyAlignment="0" applyProtection="0"/>
    <xf numFmtId="0" fontId="16" fillId="0" borderId="0" applyFont="0" applyFill="0" applyBorder="0" applyAlignment="0" applyProtection="0"/>
    <xf numFmtId="44" fontId="16" fillId="0" borderId="0" applyFont="0" applyFill="0" applyBorder="0" applyAlignment="0" applyProtection="0"/>
    <xf numFmtId="171" fontId="16" fillId="0" borderId="0" applyFont="0" applyFill="0" applyBorder="0" applyAlignment="0" applyProtection="0"/>
    <xf numFmtId="171" fontId="16" fillId="0" borderId="0" applyFont="0" applyFill="0" applyBorder="0" applyAlignment="0" applyProtection="0"/>
    <xf numFmtId="171" fontId="16" fillId="0" borderId="0" applyFont="0" applyFill="0" applyBorder="0" applyAlignment="0" applyProtection="0"/>
    <xf numFmtId="172" fontId="16" fillId="0" borderId="0" applyFont="0" applyFill="0" applyBorder="0" applyAlignment="0" applyProtection="0"/>
    <xf numFmtId="173" fontId="16" fillId="0" borderId="0" applyFont="0" applyFill="0" applyBorder="0" applyAlignment="0" applyProtection="0"/>
    <xf numFmtId="166" fontId="16" fillId="0" borderId="0" applyFont="0" applyFill="0" applyBorder="0" applyAlignment="0" applyProtection="0"/>
    <xf numFmtId="0"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7" fontId="16" fillId="0" borderId="0" applyFont="0" applyFill="0" applyBorder="0" applyAlignment="0" applyProtection="0"/>
    <xf numFmtId="0" fontId="19" fillId="24"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 fillId="0" borderId="0"/>
    <xf numFmtId="0" fontId="16" fillId="0" borderId="0"/>
    <xf numFmtId="0" fontId="16" fillId="0" borderId="0"/>
    <xf numFmtId="0" fontId="16" fillId="0" borderId="0"/>
    <xf numFmtId="0" fontId="16"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6" fillId="0" borderId="0"/>
    <xf numFmtId="0" fontId="16" fillId="0" borderId="0"/>
    <xf numFmtId="0" fontId="16" fillId="0" borderId="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9" fontId="16" fillId="0" borderId="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20" fillId="18" borderId="6" applyNumberFormat="0" applyAlignment="0" applyProtection="0"/>
    <xf numFmtId="0" fontId="20" fillId="18" borderId="6" applyNumberFormat="0" applyAlignment="0" applyProtection="0"/>
    <xf numFmtId="0" fontId="20" fillId="18" borderId="6" applyNumberFormat="0" applyAlignment="0" applyProtection="0"/>
    <xf numFmtId="0" fontId="20" fillId="18" borderId="6" applyNumberFormat="0" applyAlignment="0" applyProtection="0"/>
    <xf numFmtId="0" fontId="20" fillId="18" borderId="6" applyNumberFormat="0" applyAlignment="0" applyProtection="0"/>
    <xf numFmtId="0" fontId="20" fillId="18" borderId="6" applyNumberFormat="0" applyAlignment="0" applyProtection="0"/>
    <xf numFmtId="0" fontId="20" fillId="18" borderId="6" applyNumberFormat="0" applyAlignment="0" applyProtection="0"/>
    <xf numFmtId="0" fontId="20" fillId="18" borderId="6" applyNumberFormat="0" applyAlignment="0" applyProtection="0"/>
    <xf numFmtId="0" fontId="20" fillId="18" borderId="6" applyNumberFormat="0" applyAlignment="0" applyProtection="0"/>
    <xf numFmtId="0" fontId="20" fillId="18" borderId="6" applyNumberFormat="0" applyAlignment="0" applyProtection="0"/>
    <xf numFmtId="0" fontId="20" fillId="18" borderId="6" applyNumberFormat="0" applyAlignment="0" applyProtection="0"/>
    <xf numFmtId="0" fontId="20" fillId="18" borderId="6" applyNumberFormat="0" applyAlignment="0" applyProtection="0"/>
    <xf numFmtId="0" fontId="20" fillId="18" borderId="6" applyNumberFormat="0" applyAlignment="0" applyProtection="0"/>
    <xf numFmtId="0" fontId="20" fillId="18" borderId="6" applyNumberFormat="0" applyAlignment="0" applyProtection="0"/>
    <xf numFmtId="0" fontId="20" fillId="18" borderId="6" applyNumberFormat="0" applyAlignment="0" applyProtection="0"/>
    <xf numFmtId="0" fontId="20" fillId="18" borderId="6" applyNumberFormat="0" applyAlignment="0" applyProtection="0"/>
    <xf numFmtId="0" fontId="20" fillId="18" borderId="6" applyNumberFormat="0" applyAlignment="0" applyProtection="0"/>
    <xf numFmtId="0" fontId="20" fillId="18" borderId="6" applyNumberFormat="0" applyAlignment="0" applyProtection="0"/>
    <xf numFmtId="0" fontId="20" fillId="18" borderId="6" applyNumberFormat="0" applyAlignment="0" applyProtection="0"/>
    <xf numFmtId="0" fontId="20" fillId="18" borderId="6" applyNumberFormat="0" applyAlignment="0" applyProtection="0"/>
    <xf numFmtId="0" fontId="20" fillId="18" borderId="6" applyNumberFormat="0" applyAlignment="0" applyProtection="0"/>
    <xf numFmtId="0" fontId="20" fillId="18" borderId="6" applyNumberFormat="0" applyAlignment="0" applyProtection="0"/>
    <xf numFmtId="0" fontId="20" fillId="18" borderId="6" applyNumberFormat="0" applyAlignment="0" applyProtection="0"/>
    <xf numFmtId="0" fontId="20" fillId="18" borderId="6" applyNumberFormat="0" applyAlignment="0" applyProtection="0"/>
    <xf numFmtId="0" fontId="20" fillId="18" borderId="6" applyNumberFormat="0" applyAlignment="0" applyProtection="0"/>
    <xf numFmtId="0" fontId="20" fillId="18" borderId="6" applyNumberFormat="0" applyAlignment="0" applyProtection="0"/>
    <xf numFmtId="0" fontId="20" fillId="18" borderId="6" applyNumberFormat="0" applyAlignment="0" applyProtection="0"/>
    <xf numFmtId="0" fontId="20" fillId="18" borderId="6" applyNumberFormat="0" applyAlignment="0" applyProtection="0"/>
    <xf numFmtId="0" fontId="20" fillId="18" borderId="6" applyNumberFormat="0" applyAlignment="0" applyProtection="0"/>
    <xf numFmtId="0" fontId="20" fillId="18" borderId="6" applyNumberFormat="0" applyAlignment="0" applyProtection="0"/>
    <xf numFmtId="0" fontId="20" fillId="18" borderId="6" applyNumberFormat="0" applyAlignment="0" applyProtection="0"/>
    <xf numFmtId="0" fontId="20" fillId="18" borderId="6" applyNumberFormat="0" applyAlignment="0" applyProtection="0"/>
    <xf numFmtId="0" fontId="20" fillId="18" borderId="6" applyNumberFormat="0" applyAlignment="0" applyProtection="0"/>
    <xf numFmtId="0" fontId="20" fillId="18" borderId="6" applyNumberFormat="0" applyAlignment="0" applyProtection="0"/>
    <xf numFmtId="0" fontId="20" fillId="18" borderId="6" applyNumberFormat="0" applyAlignment="0" applyProtection="0"/>
    <xf numFmtId="0" fontId="20" fillId="18" borderId="6" applyNumberFormat="0" applyAlignment="0" applyProtection="0"/>
    <xf numFmtId="0" fontId="20" fillId="18" borderId="6" applyNumberFormat="0" applyAlignment="0" applyProtection="0"/>
    <xf numFmtId="0" fontId="20" fillId="18" borderId="6" applyNumberFormat="0" applyAlignment="0" applyProtection="0"/>
    <xf numFmtId="0" fontId="20" fillId="18" borderId="6" applyNumberFormat="0" applyAlignment="0" applyProtection="0"/>
    <xf numFmtId="0" fontId="20" fillId="18" borderId="6" applyNumberFormat="0" applyAlignment="0" applyProtection="0"/>
    <xf numFmtId="0" fontId="20" fillId="18" borderId="6" applyNumberFormat="0" applyAlignment="0" applyProtection="0"/>
    <xf numFmtId="0" fontId="20" fillId="18" borderId="6" applyNumberFormat="0" applyAlignment="0" applyProtection="0"/>
    <xf numFmtId="0" fontId="20" fillId="18" borderId="6" applyNumberFormat="0" applyAlignment="0" applyProtection="0"/>
    <xf numFmtId="0" fontId="20" fillId="18" borderId="6" applyNumberFormat="0" applyAlignment="0" applyProtection="0"/>
    <xf numFmtId="0" fontId="20" fillId="18" borderId="6" applyNumberFormat="0" applyAlignment="0" applyProtection="0"/>
    <xf numFmtId="0" fontId="20" fillId="18" borderId="6" applyNumberFormat="0" applyAlignment="0" applyProtection="0"/>
    <xf numFmtId="0" fontId="20" fillId="18" borderId="6" applyNumberFormat="0" applyAlignment="0" applyProtection="0"/>
    <xf numFmtId="0" fontId="20" fillId="18" borderId="6" applyNumberFormat="0" applyAlignment="0" applyProtection="0"/>
    <xf numFmtId="0" fontId="20" fillId="18" borderId="6" applyNumberFormat="0" applyAlignment="0" applyProtection="0"/>
    <xf numFmtId="0" fontId="20" fillId="18" borderId="6" applyNumberFormat="0" applyAlignment="0" applyProtection="0"/>
    <xf numFmtId="0" fontId="20" fillId="18" borderId="6" applyNumberFormat="0" applyAlignment="0" applyProtection="0"/>
    <xf numFmtId="0" fontId="20" fillId="18" borderId="6" applyNumberFormat="0" applyAlignment="0" applyProtection="0"/>
    <xf numFmtId="0" fontId="20" fillId="18" borderId="6" applyNumberFormat="0" applyAlignment="0" applyProtection="0"/>
    <xf numFmtId="0" fontId="20" fillId="18" borderId="6" applyNumberFormat="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7" applyNumberFormat="0" applyFill="0" applyAlignment="0" applyProtection="0"/>
    <xf numFmtId="0" fontId="24" fillId="0" borderId="8" applyNumberFormat="0" applyFill="0" applyAlignment="0" applyProtection="0"/>
    <xf numFmtId="0" fontId="13" fillId="0" borderId="9" applyNumberFormat="0" applyFill="0" applyAlignment="0" applyProtection="0"/>
    <xf numFmtId="0" fontId="25" fillId="0" borderId="0" applyNumberFormat="0" applyFill="0" applyBorder="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4" fillId="0" borderId="0" applyNumberFormat="0" applyFill="0" applyBorder="0" applyAlignment="0" applyProtection="0"/>
    <xf numFmtId="0" fontId="1" fillId="0" borderId="0"/>
    <xf numFmtId="0" fontId="1" fillId="0" borderId="0"/>
    <xf numFmtId="0" fontId="1" fillId="0" borderId="0"/>
    <xf numFmtId="0" fontId="1" fillId="0" borderId="0"/>
    <xf numFmtId="174" fontId="16" fillId="0" borderId="0" applyFont="0" applyFill="0" applyBorder="0" applyAlignment="0" applyProtection="0"/>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4" fillId="0" borderId="0" applyNumberFormat="0" applyFill="0" applyBorder="0" applyAlignment="0" applyProtection="0"/>
    <xf numFmtId="0" fontId="20" fillId="18" borderId="6" applyNumberFormat="0" applyAlignment="0" applyProtection="0"/>
    <xf numFmtId="0" fontId="10" fillId="18" borderId="2" applyNumberFormat="0" applyAlignment="0" applyProtection="0"/>
    <xf numFmtId="0" fontId="10" fillId="18" borderId="2" applyNumberFormat="0" applyAlignment="0" applyProtection="0"/>
    <xf numFmtId="0" fontId="10" fillId="18" borderId="2" applyNumberFormat="0" applyAlignment="0" applyProtection="0"/>
    <xf numFmtId="0" fontId="10" fillId="18" borderId="2" applyNumberFormat="0" applyAlignment="0" applyProtection="0"/>
    <xf numFmtId="0" fontId="10" fillId="18" borderId="2" applyNumberFormat="0" applyAlignment="0" applyProtection="0"/>
    <xf numFmtId="0" fontId="10" fillId="18" borderId="2" applyNumberFormat="0" applyAlignment="0" applyProtection="0"/>
    <xf numFmtId="0" fontId="10" fillId="18" borderId="2" applyNumberFormat="0" applyAlignment="0" applyProtection="0"/>
    <xf numFmtId="0" fontId="10" fillId="18" borderId="2" applyNumberFormat="0" applyAlignment="0" applyProtection="0"/>
    <xf numFmtId="0" fontId="10" fillId="18" borderId="2" applyNumberFormat="0" applyAlignment="0" applyProtection="0"/>
    <xf numFmtId="0" fontId="10" fillId="18" borderId="2" applyNumberFormat="0" applyAlignment="0" applyProtection="0"/>
    <xf numFmtId="0" fontId="10" fillId="18" borderId="2" applyNumberFormat="0" applyAlignment="0" applyProtection="0"/>
    <xf numFmtId="0" fontId="10" fillId="18" borderId="2" applyNumberFormat="0" applyAlignment="0" applyProtection="0"/>
    <xf numFmtId="0" fontId="10" fillId="18" borderId="2" applyNumberFormat="0" applyAlignment="0" applyProtection="0"/>
    <xf numFmtId="0" fontId="10" fillId="18" borderId="2" applyNumberFormat="0" applyAlignment="0" applyProtection="0"/>
    <xf numFmtId="0" fontId="10" fillId="18" borderId="2" applyNumberFormat="0" applyAlignment="0" applyProtection="0"/>
    <xf numFmtId="0" fontId="10" fillId="18" borderId="2" applyNumberFormat="0" applyAlignment="0" applyProtection="0"/>
    <xf numFmtId="0" fontId="10" fillId="18"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20" fillId="18" borderId="6" applyNumberFormat="0" applyAlignment="0" applyProtection="0"/>
    <xf numFmtId="0" fontId="20" fillId="18" borderId="6" applyNumberFormat="0" applyAlignment="0" applyProtection="0"/>
    <xf numFmtId="0" fontId="20" fillId="18" borderId="6" applyNumberFormat="0" applyAlignment="0" applyProtection="0"/>
    <xf numFmtId="0" fontId="20" fillId="18" borderId="6" applyNumberFormat="0" applyAlignment="0" applyProtection="0"/>
    <xf numFmtId="0" fontId="20" fillId="18" borderId="6" applyNumberFormat="0" applyAlignment="0" applyProtection="0"/>
    <xf numFmtId="0" fontId="20" fillId="18" borderId="6" applyNumberFormat="0" applyAlignment="0" applyProtection="0"/>
    <xf numFmtId="0" fontId="20" fillId="18" borderId="6" applyNumberFormat="0" applyAlignment="0" applyProtection="0"/>
    <xf numFmtId="0" fontId="20" fillId="18" borderId="6" applyNumberFormat="0" applyAlignment="0" applyProtection="0"/>
    <xf numFmtId="0" fontId="20" fillId="18" borderId="6" applyNumberFormat="0" applyAlignment="0" applyProtection="0"/>
    <xf numFmtId="0" fontId="20" fillId="18" borderId="6" applyNumberFormat="0" applyAlignment="0" applyProtection="0"/>
    <xf numFmtId="0" fontId="20" fillId="18" borderId="6" applyNumberFormat="0" applyAlignment="0" applyProtection="0"/>
    <xf numFmtId="0" fontId="20" fillId="18" borderId="6" applyNumberFormat="0" applyAlignment="0" applyProtection="0"/>
    <xf numFmtId="0" fontId="20" fillId="18" borderId="6" applyNumberFormat="0" applyAlignment="0" applyProtection="0"/>
    <xf numFmtId="0" fontId="20" fillId="18" borderId="6" applyNumberFormat="0" applyAlignment="0" applyProtection="0"/>
    <xf numFmtId="0" fontId="20" fillId="18" borderId="6" applyNumberFormat="0" applyAlignment="0" applyProtection="0"/>
    <xf numFmtId="0" fontId="20" fillId="18" borderId="6" applyNumberFormat="0" applyAlignment="0" applyProtection="0"/>
    <xf numFmtId="0" fontId="20" fillId="18" borderId="6" applyNumberFormat="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10" fillId="18" borderId="2" applyNumberFormat="0" applyAlignment="0" applyProtection="0"/>
  </cellStyleXfs>
  <cellXfs count="49">
    <xf numFmtId="0" fontId="0" fillId="0" borderId="0" xfId="0"/>
    <xf numFmtId="0" fontId="0" fillId="2" borderId="0" xfId="0" applyFill="1"/>
    <xf numFmtId="0" fontId="28" fillId="3"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6" fillId="0" borderId="1" xfId="0" applyFont="1" applyBorder="1" applyAlignment="1">
      <alignment horizontal="justify" vertical="center" wrapText="1"/>
    </xf>
    <xf numFmtId="0" fontId="6" fillId="0" borderId="1" xfId="0" applyFont="1" applyBorder="1" applyAlignment="1">
      <alignment vertical="center" wrapText="1"/>
    </xf>
    <xf numFmtId="0" fontId="6" fillId="0" borderId="1" xfId="0" applyFont="1" applyBorder="1" applyAlignment="1">
      <alignment horizontal="center" vertical="center" wrapText="1"/>
    </xf>
    <xf numFmtId="0" fontId="29" fillId="0" borderId="1" xfId="2" applyFont="1" applyBorder="1" applyAlignment="1">
      <alignment horizontal="justify" vertical="center" wrapText="1"/>
    </xf>
    <xf numFmtId="14" fontId="3" fillId="0" borderId="1" xfId="0" applyNumberFormat="1" applyFont="1" applyBorder="1" applyAlignment="1">
      <alignment horizontal="center" vertical="center" wrapText="1"/>
    </xf>
    <xf numFmtId="0" fontId="6" fillId="2" borderId="1" xfId="0" applyFont="1" applyFill="1" applyBorder="1" applyAlignment="1">
      <alignment horizontal="justify" vertical="center" wrapText="1"/>
    </xf>
    <xf numFmtId="0" fontId="6" fillId="2" borderId="1" xfId="0" applyFont="1" applyFill="1" applyBorder="1" applyAlignment="1">
      <alignment vertical="center" wrapText="1"/>
    </xf>
    <xf numFmtId="0" fontId="29" fillId="0" borderId="1" xfId="2" applyFont="1" applyBorder="1" applyAlignment="1">
      <alignment horizontal="center" vertical="center" wrapText="1"/>
    </xf>
    <xf numFmtId="0" fontId="3" fillId="2" borderId="1" xfId="0" applyFont="1" applyFill="1" applyBorder="1" applyAlignment="1">
      <alignment horizontal="center" vertical="center" wrapText="1"/>
    </xf>
    <xf numFmtId="0" fontId="29" fillId="2" borderId="1" xfId="2" applyFont="1" applyFill="1" applyBorder="1" applyAlignment="1">
      <alignment horizontal="center" vertical="center" wrapText="1"/>
    </xf>
    <xf numFmtId="0" fontId="6" fillId="2" borderId="1" xfId="0" applyFont="1" applyFill="1" applyBorder="1" applyAlignment="1">
      <alignment horizontal="center" vertical="center" wrapText="1"/>
    </xf>
    <xf numFmtId="14" fontId="6" fillId="0" borderId="1" xfId="0" applyNumberFormat="1" applyFont="1" applyBorder="1" applyAlignment="1">
      <alignment horizontal="center" vertical="center" wrapText="1"/>
    </xf>
    <xf numFmtId="164" fontId="6" fillId="0" borderId="1" xfId="0" applyNumberFormat="1" applyFont="1" applyBorder="1" applyAlignment="1">
      <alignment horizontal="center" vertical="center" wrapText="1"/>
    </xf>
    <xf numFmtId="14" fontId="6" fillId="2" borderId="1" xfId="0" applyNumberFormat="1" applyFont="1" applyFill="1" applyBorder="1" applyAlignment="1">
      <alignment horizontal="center" vertical="center" wrapText="1"/>
    </xf>
    <xf numFmtId="164" fontId="30" fillId="0" borderId="1" xfId="0" applyNumberFormat="1" applyFont="1" applyBorder="1" applyAlignment="1">
      <alignment horizontal="center" vertical="center" wrapText="1"/>
    </xf>
    <xf numFmtId="14" fontId="6" fillId="0" borderId="1" xfId="3" applyNumberFormat="1" applyFont="1" applyFill="1" applyBorder="1" applyAlignment="1">
      <alignment horizontal="center" vertical="center" wrapText="1"/>
    </xf>
    <xf numFmtId="14" fontId="6" fillId="2" borderId="1" xfId="3" applyNumberFormat="1" applyFont="1" applyFill="1" applyBorder="1" applyAlignment="1">
      <alignment horizontal="center" vertical="center" wrapText="1"/>
    </xf>
    <xf numFmtId="164" fontId="6" fillId="2" borderId="1" xfId="0" applyNumberFormat="1" applyFont="1" applyFill="1" applyBorder="1" applyAlignment="1">
      <alignment horizontal="center" vertical="center" wrapText="1"/>
    </xf>
    <xf numFmtId="0" fontId="0" fillId="0" borderId="0" xfId="0"/>
    <xf numFmtId="0" fontId="6" fillId="2" borderId="1" xfId="0" applyFont="1" applyFill="1" applyBorder="1" applyAlignment="1">
      <alignment horizontal="justify" vertical="center" wrapText="1"/>
    </xf>
    <xf numFmtId="0" fontId="6" fillId="0" borderId="1" xfId="0" applyFont="1" applyBorder="1" applyAlignment="1">
      <alignment horizontal="justify" vertical="center" wrapText="1"/>
    </xf>
    <xf numFmtId="0" fontId="6" fillId="0" borderId="1" xfId="0" applyFont="1" applyBorder="1" applyAlignment="1">
      <alignment horizontal="justify" vertical="center" wrapText="1"/>
    </xf>
    <xf numFmtId="0" fontId="29" fillId="2" borderId="1" xfId="163" applyFont="1" applyFill="1" applyBorder="1" applyAlignment="1" applyProtection="1">
      <alignment horizontal="center" vertical="center" wrapText="1"/>
    </xf>
    <xf numFmtId="0" fontId="6" fillId="2" borderId="1" xfId="0" applyFont="1" applyFill="1" applyBorder="1" applyAlignment="1">
      <alignment horizontal="center" vertical="center" wrapText="1"/>
    </xf>
    <xf numFmtId="0" fontId="29" fillId="2" borderId="1" xfId="1374" applyFont="1" applyFill="1" applyBorder="1" applyAlignment="1">
      <alignment horizontal="center" vertical="center" wrapText="1"/>
    </xf>
    <xf numFmtId="0" fontId="29" fillId="2" borderId="1" xfId="163" applyFont="1" applyFill="1" applyBorder="1" applyAlignment="1" applyProtection="1">
      <alignment horizontal="center" vertical="center" wrapText="1"/>
    </xf>
    <xf numFmtId="0" fontId="29" fillId="2" borderId="1" xfId="1374" applyFont="1" applyFill="1" applyBorder="1" applyAlignment="1">
      <alignment horizontal="center" vertical="center" wrapText="1"/>
    </xf>
    <xf numFmtId="0" fontId="6" fillId="2" borderId="1" xfId="0" applyFont="1" applyFill="1" applyBorder="1" applyAlignment="1">
      <alignment horizontal="center" vertical="center"/>
    </xf>
    <xf numFmtId="0" fontId="29" fillId="2" borderId="1" xfId="1365" applyFont="1" applyFill="1" applyBorder="1" applyAlignment="1">
      <alignment horizontal="center" vertical="center" wrapText="1"/>
    </xf>
    <xf numFmtId="14" fontId="6" fillId="2" borderId="1" xfId="0" applyNumberFormat="1" applyFont="1" applyFill="1" applyBorder="1" applyAlignment="1">
      <alignment horizontal="center" vertical="center"/>
    </xf>
    <xf numFmtId="0" fontId="29" fillId="2" borderId="1" xfId="1374" applyFont="1" applyFill="1" applyBorder="1" applyAlignment="1">
      <alignment horizontal="center" vertical="center"/>
    </xf>
    <xf numFmtId="164" fontId="6" fillId="2" borderId="1" xfId="0" applyNumberFormat="1" applyFont="1" applyFill="1" applyBorder="1" applyAlignment="1">
      <alignment horizontal="center" vertical="center"/>
    </xf>
    <xf numFmtId="0" fontId="31" fillId="26" borderId="1" xfId="0" applyFont="1" applyFill="1" applyBorder="1" applyAlignment="1">
      <alignment horizontal="left" vertical="center" wrapText="1"/>
    </xf>
    <xf numFmtId="0" fontId="28" fillId="3" borderId="1" xfId="0" applyFont="1" applyFill="1" applyBorder="1" applyAlignment="1">
      <alignment horizontal="center" vertical="center" wrapText="1"/>
    </xf>
    <xf numFmtId="0" fontId="28" fillId="3" borderId="11" xfId="0" applyFont="1" applyFill="1" applyBorder="1" applyAlignment="1">
      <alignment horizontal="center" vertical="center" wrapText="1"/>
    </xf>
    <xf numFmtId="0" fontId="28" fillId="3" borderId="12" xfId="0" applyFont="1" applyFill="1" applyBorder="1" applyAlignment="1">
      <alignment horizontal="center" vertical="center" wrapText="1"/>
    </xf>
    <xf numFmtId="0" fontId="27" fillId="2" borderId="13" xfId="1" applyFont="1" applyFill="1" applyBorder="1" applyAlignment="1">
      <alignment horizontal="center" vertical="center"/>
    </xf>
    <xf numFmtId="0" fontId="27" fillId="2" borderId="14" xfId="1" applyFont="1" applyFill="1" applyBorder="1" applyAlignment="1">
      <alignment horizontal="center" vertical="center"/>
    </xf>
    <xf numFmtId="0" fontId="27" fillId="2" borderId="15" xfId="1" applyFont="1" applyFill="1" applyBorder="1" applyAlignment="1">
      <alignment horizontal="center" vertical="center"/>
    </xf>
    <xf numFmtId="0" fontId="27" fillId="2" borderId="16" xfId="1" applyFont="1" applyFill="1" applyBorder="1" applyAlignment="1">
      <alignment horizontal="center" vertical="center" wrapText="1"/>
    </xf>
    <xf numFmtId="0" fontId="27" fillId="2" borderId="0" xfId="1" applyFont="1" applyFill="1" applyBorder="1" applyAlignment="1">
      <alignment horizontal="center" vertical="center" wrapText="1"/>
    </xf>
    <xf numFmtId="0" fontId="27" fillId="2" borderId="17" xfId="1" applyFont="1" applyFill="1" applyBorder="1" applyAlignment="1">
      <alignment horizontal="center" vertical="center" wrapText="1"/>
    </xf>
    <xf numFmtId="0" fontId="27" fillId="2" borderId="18" xfId="1" applyFont="1" applyFill="1" applyBorder="1" applyAlignment="1">
      <alignment horizontal="center" vertical="center"/>
    </xf>
    <xf numFmtId="0" fontId="27" fillId="2" borderId="19" xfId="1" applyFont="1" applyFill="1" applyBorder="1" applyAlignment="1">
      <alignment horizontal="center" vertical="center"/>
    </xf>
    <xf numFmtId="0" fontId="27" fillId="2" borderId="20" xfId="1" applyFont="1" applyFill="1" applyBorder="1" applyAlignment="1">
      <alignment horizontal="center" vertical="center"/>
    </xf>
  </cellXfs>
  <cellStyles count="1465">
    <cellStyle name="20% - Énfasis1 2" xfId="4"/>
    <cellStyle name="20% - Énfasis2 2" xfId="5"/>
    <cellStyle name="20% - Énfasis3 2" xfId="6"/>
    <cellStyle name="20% - Énfasis4 2" xfId="7"/>
    <cellStyle name="20% - Énfasis5 2" xfId="8"/>
    <cellStyle name="20% - Énfasis6 2" xfId="9"/>
    <cellStyle name="40% - Énfasis1 2" xfId="10"/>
    <cellStyle name="40% - Énfasis2 2" xfId="11"/>
    <cellStyle name="40% - Énfasis3 2" xfId="12"/>
    <cellStyle name="40% - Énfasis4 2" xfId="13"/>
    <cellStyle name="40% - Énfasis5 2" xfId="14"/>
    <cellStyle name="40% - Énfasis6 2" xfId="15"/>
    <cellStyle name="60% - Énfasis1 2" xfId="16"/>
    <cellStyle name="60% - Énfasis2 2" xfId="17"/>
    <cellStyle name="60% - Énfasis3 2" xfId="18"/>
    <cellStyle name="60% - Énfasis4 2" xfId="19"/>
    <cellStyle name="60% - Énfasis5 2" xfId="20"/>
    <cellStyle name="60% - Énfasis6 2" xfId="21"/>
    <cellStyle name="Buena 2" xfId="22"/>
    <cellStyle name="Cálculo 2" xfId="23"/>
    <cellStyle name="Cálculo 2 10" xfId="24"/>
    <cellStyle name="Cálculo 2 10 2" xfId="25"/>
    <cellStyle name="Cálculo 2 10 2 2" xfId="1377"/>
    <cellStyle name="Cálculo 2 10 3" xfId="26"/>
    <cellStyle name="Cálculo 2 11" xfId="27"/>
    <cellStyle name="Cálculo 2 11 2" xfId="28"/>
    <cellStyle name="Cálculo 2 11 2 2" xfId="1378"/>
    <cellStyle name="Cálculo 2 11 3" xfId="29"/>
    <cellStyle name="Cálculo 2 12" xfId="30"/>
    <cellStyle name="Cálculo 2 12 2" xfId="31"/>
    <cellStyle name="Cálculo 2 12 2 2" xfId="1379"/>
    <cellStyle name="Cálculo 2 12 3" xfId="32"/>
    <cellStyle name="Cálculo 2 13" xfId="33"/>
    <cellStyle name="Cálculo 2 13 2" xfId="34"/>
    <cellStyle name="Cálculo 2 13 2 2" xfId="1380"/>
    <cellStyle name="Cálculo 2 13 3" xfId="35"/>
    <cellStyle name="Cálculo 2 14" xfId="36"/>
    <cellStyle name="Cálculo 2 14 2" xfId="37"/>
    <cellStyle name="Cálculo 2 14 2 2" xfId="1381"/>
    <cellStyle name="Cálculo 2 14 3" xfId="38"/>
    <cellStyle name="Cálculo 2 15" xfId="39"/>
    <cellStyle name="Cálculo 2 15 2" xfId="40"/>
    <cellStyle name="Cálculo 2 15 2 2" xfId="1382"/>
    <cellStyle name="Cálculo 2 15 3" xfId="41"/>
    <cellStyle name="Cálculo 2 16" xfId="42"/>
    <cellStyle name="Cálculo 2 16 2" xfId="43"/>
    <cellStyle name="Cálculo 2 16 2 2" xfId="1383"/>
    <cellStyle name="Cálculo 2 16 3" xfId="44"/>
    <cellStyle name="Cálculo 2 17" xfId="45"/>
    <cellStyle name="Cálculo 2 17 2" xfId="46"/>
    <cellStyle name="Cálculo 2 17 2 2" xfId="1384"/>
    <cellStyle name="Cálculo 2 17 3" xfId="47"/>
    <cellStyle name="Cálculo 2 18" xfId="48"/>
    <cellStyle name="Cálculo 2 18 2" xfId="49"/>
    <cellStyle name="Cálculo 2 18 2 2" xfId="1385"/>
    <cellStyle name="Cálculo 2 18 3" xfId="50"/>
    <cellStyle name="Cálculo 2 19" xfId="51"/>
    <cellStyle name="Cálculo 2 19 2" xfId="1376"/>
    <cellStyle name="Cálculo 2 2" xfId="52"/>
    <cellStyle name="Cálculo 2 2 2" xfId="53"/>
    <cellStyle name="Cálculo 2 2 2 2" xfId="1386"/>
    <cellStyle name="Cálculo 2 2 3" xfId="54"/>
    <cellStyle name="Cálculo 2 20" xfId="55"/>
    <cellStyle name="Cálculo 2 3" xfId="56"/>
    <cellStyle name="Cálculo 2 3 2" xfId="57"/>
    <cellStyle name="Cálculo 2 3 2 2" xfId="1387"/>
    <cellStyle name="Cálculo 2 3 3" xfId="58"/>
    <cellStyle name="Cálculo 2 4" xfId="59"/>
    <cellStyle name="Cálculo 2 4 2" xfId="60"/>
    <cellStyle name="Cálculo 2 4 2 2" xfId="1388"/>
    <cellStyle name="Cálculo 2 4 3" xfId="61"/>
    <cellStyle name="Cálculo 2 5" xfId="62"/>
    <cellStyle name="Cálculo 2 5 2" xfId="63"/>
    <cellStyle name="Cálculo 2 5 2 2" xfId="1389"/>
    <cellStyle name="Cálculo 2 5 3" xfId="64"/>
    <cellStyle name="Cálculo 2 6" xfId="65"/>
    <cellStyle name="Cálculo 2 6 2" xfId="66"/>
    <cellStyle name="Cálculo 2 6 2 2" xfId="1464"/>
    <cellStyle name="Cálculo 2 6 3" xfId="67"/>
    <cellStyle name="Cálculo 2 7" xfId="68"/>
    <cellStyle name="Cálculo 2 7 2" xfId="69"/>
    <cellStyle name="Cálculo 2 7 2 2" xfId="1390"/>
    <cellStyle name="Cálculo 2 7 3" xfId="70"/>
    <cellStyle name="Cálculo 2 8" xfId="71"/>
    <cellStyle name="Cálculo 2 8 2" xfId="72"/>
    <cellStyle name="Cálculo 2 8 2 2" xfId="1391"/>
    <cellStyle name="Cálculo 2 8 3" xfId="73"/>
    <cellStyle name="Cálculo 2 9" xfId="74"/>
    <cellStyle name="Cálculo 2 9 2" xfId="75"/>
    <cellStyle name="Cálculo 2 9 2 2" xfId="1392"/>
    <cellStyle name="Cálculo 2 9 3" xfId="76"/>
    <cellStyle name="Celda de comprobación 2" xfId="77"/>
    <cellStyle name="Celda vinculada 2" xfId="78"/>
    <cellStyle name="Comma 2" xfId="79"/>
    <cellStyle name="Comma 3" xfId="80"/>
    <cellStyle name="Currency 2" xfId="81"/>
    <cellStyle name="Encabezado 4 2" xfId="82"/>
    <cellStyle name="Énfasis1 2" xfId="83"/>
    <cellStyle name="Énfasis1 3" xfId="84"/>
    <cellStyle name="Énfasis2 2" xfId="85"/>
    <cellStyle name="Énfasis3 2" xfId="86"/>
    <cellStyle name="Énfasis4 2" xfId="87"/>
    <cellStyle name="Énfasis5 2" xfId="88"/>
    <cellStyle name="Énfasis6 2" xfId="89"/>
    <cellStyle name="Entrada 2" xfId="90"/>
    <cellStyle name="Entrada 2 10" xfId="91"/>
    <cellStyle name="Entrada 2 10 2" xfId="92"/>
    <cellStyle name="Entrada 2 10 2 2" xfId="1394"/>
    <cellStyle name="Entrada 2 10 3" xfId="93"/>
    <cellStyle name="Entrada 2 11" xfId="94"/>
    <cellStyle name="Entrada 2 11 2" xfId="95"/>
    <cellStyle name="Entrada 2 11 2 2" xfId="1395"/>
    <cellStyle name="Entrada 2 11 3" xfId="96"/>
    <cellStyle name="Entrada 2 12" xfId="97"/>
    <cellStyle name="Entrada 2 12 2" xfId="98"/>
    <cellStyle name="Entrada 2 12 2 2" xfId="1396"/>
    <cellStyle name="Entrada 2 12 3" xfId="99"/>
    <cellStyle name="Entrada 2 13" xfId="100"/>
    <cellStyle name="Entrada 2 13 2" xfId="101"/>
    <cellStyle name="Entrada 2 13 2 2" xfId="1397"/>
    <cellStyle name="Entrada 2 13 3" xfId="102"/>
    <cellStyle name="Entrada 2 14" xfId="103"/>
    <cellStyle name="Entrada 2 14 2" xfId="104"/>
    <cellStyle name="Entrada 2 14 2 2" xfId="1398"/>
    <cellStyle name="Entrada 2 14 3" xfId="105"/>
    <cellStyle name="Entrada 2 15" xfId="106"/>
    <cellStyle name="Entrada 2 15 2" xfId="107"/>
    <cellStyle name="Entrada 2 15 2 2" xfId="1399"/>
    <cellStyle name="Entrada 2 15 3" xfId="108"/>
    <cellStyle name="Entrada 2 16" xfId="109"/>
    <cellStyle name="Entrada 2 16 2" xfId="110"/>
    <cellStyle name="Entrada 2 16 2 2" xfId="1400"/>
    <cellStyle name="Entrada 2 16 3" xfId="111"/>
    <cellStyle name="Entrada 2 17" xfId="112"/>
    <cellStyle name="Entrada 2 17 2" xfId="113"/>
    <cellStyle name="Entrada 2 17 2 2" xfId="1401"/>
    <cellStyle name="Entrada 2 17 3" xfId="114"/>
    <cellStyle name="Entrada 2 18" xfId="115"/>
    <cellStyle name="Entrada 2 18 2" xfId="116"/>
    <cellStyle name="Entrada 2 18 2 2" xfId="1402"/>
    <cellStyle name="Entrada 2 18 3" xfId="117"/>
    <cellStyle name="Entrada 2 19" xfId="118"/>
    <cellStyle name="Entrada 2 19 2" xfId="1393"/>
    <cellStyle name="Entrada 2 2" xfId="119"/>
    <cellStyle name="Entrada 2 2 2" xfId="120"/>
    <cellStyle name="Entrada 2 2 2 2" xfId="1403"/>
    <cellStyle name="Entrada 2 2 3" xfId="121"/>
    <cellStyle name="Entrada 2 20" xfId="122"/>
    <cellStyle name="Entrada 2 3" xfId="123"/>
    <cellStyle name="Entrada 2 3 2" xfId="124"/>
    <cellStyle name="Entrada 2 3 2 2" xfId="1404"/>
    <cellStyle name="Entrada 2 3 3" xfId="125"/>
    <cellStyle name="Entrada 2 4" xfId="126"/>
    <cellStyle name="Entrada 2 4 2" xfId="127"/>
    <cellStyle name="Entrada 2 4 2 2" xfId="1405"/>
    <cellStyle name="Entrada 2 4 3" xfId="128"/>
    <cellStyle name="Entrada 2 5" xfId="129"/>
    <cellStyle name="Entrada 2 5 2" xfId="130"/>
    <cellStyle name="Entrada 2 5 2 2" xfId="1406"/>
    <cellStyle name="Entrada 2 5 3" xfId="131"/>
    <cellStyle name="Entrada 2 6" xfId="132"/>
    <cellStyle name="Entrada 2 6 2" xfId="133"/>
    <cellStyle name="Entrada 2 6 2 2" xfId="1407"/>
    <cellStyle name="Entrada 2 6 3" xfId="134"/>
    <cellStyle name="Entrada 2 7" xfId="135"/>
    <cellStyle name="Entrada 2 7 2" xfId="136"/>
    <cellStyle name="Entrada 2 7 2 2" xfId="1408"/>
    <cellStyle name="Entrada 2 7 3" xfId="137"/>
    <cellStyle name="Entrada 2 8" xfId="138"/>
    <cellStyle name="Entrada 2 8 2" xfId="139"/>
    <cellStyle name="Entrada 2 8 2 2" xfId="1409"/>
    <cellStyle name="Entrada 2 8 3" xfId="140"/>
    <cellStyle name="Entrada 2 9" xfId="141"/>
    <cellStyle name="Entrada 2 9 2" xfId="142"/>
    <cellStyle name="Entrada 2 9 2 2" xfId="1410"/>
    <cellStyle name="Entrada 2 9 3" xfId="143"/>
    <cellStyle name="Euro" xfId="144"/>
    <cellStyle name="Euro 2" xfId="145"/>
    <cellStyle name="Euro 2 2" xfId="146"/>
    <cellStyle name="Euro 2 3" xfId="147"/>
    <cellStyle name="Euro 2 4" xfId="148"/>
    <cellStyle name="Euro 2 5" xfId="149"/>
    <cellStyle name="Euro 3" xfId="150"/>
    <cellStyle name="Euro 3 2" xfId="151"/>
    <cellStyle name="Euro 3 2 2" xfId="152"/>
    <cellStyle name="Euro 3 3" xfId="153"/>
    <cellStyle name="Euro 3 4" xfId="154"/>
    <cellStyle name="Euro 4" xfId="155"/>
    <cellStyle name="Euro 4 2" xfId="156"/>
    <cellStyle name="Euro 5" xfId="157"/>
    <cellStyle name="Euro 5 2" xfId="158"/>
    <cellStyle name="Euro 6" xfId="159"/>
    <cellStyle name="Euro 7" xfId="160"/>
    <cellStyle name="Euro 8" xfId="161"/>
    <cellStyle name="Euro_2009 BASE DE DATOS obras vigentes" xfId="162"/>
    <cellStyle name="Hipervínculo" xfId="2" builtinId="8"/>
    <cellStyle name="Hipervínculo 2" xfId="163"/>
    <cellStyle name="Hipervínculo 2 2" xfId="1374"/>
    <cellStyle name="Hipervínculo 2 3" xfId="1373"/>
    <cellStyle name="Hipervínculo 2 4" xfId="1365"/>
    <cellStyle name="Hipervínculo 3" xfId="1371"/>
    <cellStyle name="Hipervínculo 4" xfId="1372"/>
    <cellStyle name="Hyperlink 2" xfId="164"/>
    <cellStyle name="Incorrecto 2" xfId="165"/>
    <cellStyle name="Millares 2" xfId="166"/>
    <cellStyle name="Millares 2 13" xfId="167"/>
    <cellStyle name="Millares 2 14" xfId="168"/>
    <cellStyle name="Millares 2 2" xfId="169"/>
    <cellStyle name="Millares 2 3" xfId="170"/>
    <cellStyle name="Millares 2 4" xfId="171"/>
    <cellStyle name="Millares 2 5" xfId="172"/>
    <cellStyle name="Millares 2 6" xfId="173"/>
    <cellStyle name="Millares 2 6 2" xfId="174"/>
    <cellStyle name="Millares 2 7" xfId="175"/>
    <cellStyle name="Millares 2 8" xfId="176"/>
    <cellStyle name="Millares 3" xfId="177"/>
    <cellStyle name="Millares 3 2" xfId="178"/>
    <cellStyle name="Millares 3 3" xfId="179"/>
    <cellStyle name="Millares 3 4" xfId="180"/>
    <cellStyle name="Millares 4" xfId="181"/>
    <cellStyle name="Millares 4 10" xfId="182"/>
    <cellStyle name="Millares 4 11" xfId="183"/>
    <cellStyle name="Millares 4 12" xfId="184"/>
    <cellStyle name="Millares 4 13" xfId="185"/>
    <cellStyle name="Millares 4 14" xfId="186"/>
    <cellStyle name="Millares 4 15" xfId="187"/>
    <cellStyle name="Millares 4 16" xfId="188"/>
    <cellStyle name="Millares 4 17" xfId="189"/>
    <cellStyle name="Millares 4 18" xfId="190"/>
    <cellStyle name="Millares 4 19" xfId="191"/>
    <cellStyle name="Millares 4 2" xfId="192"/>
    <cellStyle name="Millares 4 2 10" xfId="193"/>
    <cellStyle name="Millares 4 2 11" xfId="194"/>
    <cellStyle name="Millares 4 2 12" xfId="195"/>
    <cellStyle name="Millares 4 2 13" xfId="196"/>
    <cellStyle name="Millares 4 2 14" xfId="197"/>
    <cellStyle name="Millares 4 2 15" xfId="198"/>
    <cellStyle name="Millares 4 2 16" xfId="199"/>
    <cellStyle name="Millares 4 2 17" xfId="200"/>
    <cellStyle name="Millares 4 2 18" xfId="201"/>
    <cellStyle name="Millares 4 2 19" xfId="202"/>
    <cellStyle name="Millares 4 2 2" xfId="203"/>
    <cellStyle name="Millares 4 2 2 10" xfId="204"/>
    <cellStyle name="Millares 4 2 2 11" xfId="205"/>
    <cellStyle name="Millares 4 2 2 12" xfId="206"/>
    <cellStyle name="Millares 4 2 2 13" xfId="207"/>
    <cellStyle name="Millares 4 2 2 14" xfId="208"/>
    <cellStyle name="Millares 4 2 2 15" xfId="209"/>
    <cellStyle name="Millares 4 2 2 16" xfId="210"/>
    <cellStyle name="Millares 4 2 2 17" xfId="211"/>
    <cellStyle name="Millares 4 2 2 18" xfId="212"/>
    <cellStyle name="Millares 4 2 2 2" xfId="213"/>
    <cellStyle name="Millares 4 2 2 3" xfId="214"/>
    <cellStyle name="Millares 4 2 2 4" xfId="215"/>
    <cellStyle name="Millares 4 2 2 5" xfId="216"/>
    <cellStyle name="Millares 4 2 2 6" xfId="217"/>
    <cellStyle name="Millares 4 2 2 7" xfId="218"/>
    <cellStyle name="Millares 4 2 2 8" xfId="219"/>
    <cellStyle name="Millares 4 2 2 9" xfId="220"/>
    <cellStyle name="Millares 4 2 3" xfId="221"/>
    <cellStyle name="Millares 4 2 3 2" xfId="222"/>
    <cellStyle name="Millares 4 2 3 3" xfId="223"/>
    <cellStyle name="Millares 4 2 3 4" xfId="224"/>
    <cellStyle name="Millares 4 2 3 5" xfId="225"/>
    <cellStyle name="Millares 4 2 4" xfId="226"/>
    <cellStyle name="Millares 4 2 5" xfId="227"/>
    <cellStyle name="Millares 4 2 6" xfId="228"/>
    <cellStyle name="Millares 4 2 7" xfId="229"/>
    <cellStyle name="Millares 4 2 8" xfId="230"/>
    <cellStyle name="Millares 4 2 9" xfId="231"/>
    <cellStyle name="Millares 4 20" xfId="232"/>
    <cellStyle name="Millares 4 21" xfId="233"/>
    <cellStyle name="Millares 4 22" xfId="234"/>
    <cellStyle name="Millares 4 3" xfId="235"/>
    <cellStyle name="Millares 4 3 10" xfId="236"/>
    <cellStyle name="Millares 4 3 11" xfId="237"/>
    <cellStyle name="Millares 4 3 12" xfId="238"/>
    <cellStyle name="Millares 4 3 13" xfId="239"/>
    <cellStyle name="Millares 4 3 14" xfId="240"/>
    <cellStyle name="Millares 4 3 15" xfId="241"/>
    <cellStyle name="Millares 4 3 16" xfId="242"/>
    <cellStyle name="Millares 4 3 17" xfId="243"/>
    <cellStyle name="Millares 4 3 18" xfId="244"/>
    <cellStyle name="Millares 4 3 19" xfId="245"/>
    <cellStyle name="Millares 4 3 2" xfId="246"/>
    <cellStyle name="Millares 4 3 2 10" xfId="247"/>
    <cellStyle name="Millares 4 3 2 11" xfId="248"/>
    <cellStyle name="Millares 4 3 2 12" xfId="249"/>
    <cellStyle name="Millares 4 3 2 13" xfId="250"/>
    <cellStyle name="Millares 4 3 2 14" xfId="251"/>
    <cellStyle name="Millares 4 3 2 15" xfId="252"/>
    <cellStyle name="Millares 4 3 2 16" xfId="253"/>
    <cellStyle name="Millares 4 3 2 17" xfId="254"/>
    <cellStyle name="Millares 4 3 2 18" xfId="255"/>
    <cellStyle name="Millares 4 3 2 2" xfId="256"/>
    <cellStyle name="Millares 4 3 2 3" xfId="257"/>
    <cellStyle name="Millares 4 3 2 4" xfId="258"/>
    <cellStyle name="Millares 4 3 2 5" xfId="259"/>
    <cellStyle name="Millares 4 3 2 6" xfId="260"/>
    <cellStyle name="Millares 4 3 2 7" xfId="261"/>
    <cellStyle name="Millares 4 3 2 8" xfId="262"/>
    <cellStyle name="Millares 4 3 2 9" xfId="263"/>
    <cellStyle name="Millares 4 3 3" xfId="264"/>
    <cellStyle name="Millares 4 3 4" xfId="265"/>
    <cellStyle name="Millares 4 3 5" xfId="266"/>
    <cellStyle name="Millares 4 3 6" xfId="267"/>
    <cellStyle name="Millares 4 3 7" xfId="268"/>
    <cellStyle name="Millares 4 3 8" xfId="269"/>
    <cellStyle name="Millares 4 3 9" xfId="270"/>
    <cellStyle name="Millares 4 4" xfId="271"/>
    <cellStyle name="Millares 4 4 10" xfId="272"/>
    <cellStyle name="Millares 4 4 11" xfId="273"/>
    <cellStyle name="Millares 4 4 12" xfId="274"/>
    <cellStyle name="Millares 4 4 13" xfId="275"/>
    <cellStyle name="Millares 4 4 14" xfId="276"/>
    <cellStyle name="Millares 4 4 15" xfId="277"/>
    <cellStyle name="Millares 4 4 16" xfId="278"/>
    <cellStyle name="Millares 4 4 17" xfId="279"/>
    <cellStyle name="Millares 4 4 18" xfId="280"/>
    <cellStyle name="Millares 4 4 2" xfId="281"/>
    <cellStyle name="Millares 4 4 3" xfId="282"/>
    <cellStyle name="Millares 4 4 4" xfId="283"/>
    <cellStyle name="Millares 4 4 5" xfId="284"/>
    <cellStyle name="Millares 4 4 6" xfId="285"/>
    <cellStyle name="Millares 4 4 7" xfId="286"/>
    <cellStyle name="Millares 4 4 8" xfId="287"/>
    <cellStyle name="Millares 4 4 9" xfId="288"/>
    <cellStyle name="Millares 4 5" xfId="289"/>
    <cellStyle name="Millares 4 6" xfId="290"/>
    <cellStyle name="Millares 4 7" xfId="291"/>
    <cellStyle name="Millares 4 8" xfId="292"/>
    <cellStyle name="Millares 4 9" xfId="293"/>
    <cellStyle name="Moneda 10 2" xfId="294"/>
    <cellStyle name="Moneda 11" xfId="295"/>
    <cellStyle name="Moneda 11 10" xfId="296"/>
    <cellStyle name="Moneda 11 11" xfId="297"/>
    <cellStyle name="Moneda 11 12" xfId="298"/>
    <cellStyle name="Moneda 11 13" xfId="299"/>
    <cellStyle name="Moneda 11 14" xfId="300"/>
    <cellStyle name="Moneda 11 15" xfId="301"/>
    <cellStyle name="Moneda 11 16" xfId="302"/>
    <cellStyle name="Moneda 11 17" xfId="303"/>
    <cellStyle name="Moneda 11 18" xfId="304"/>
    <cellStyle name="Moneda 11 19" xfId="305"/>
    <cellStyle name="Moneda 11 2" xfId="306"/>
    <cellStyle name="Moneda 11 20" xfId="307"/>
    <cellStyle name="Moneda 11 21" xfId="308"/>
    <cellStyle name="Moneda 11 22" xfId="309"/>
    <cellStyle name="Moneda 11 23" xfId="310"/>
    <cellStyle name="Moneda 11 24" xfId="311"/>
    <cellStyle name="Moneda 11 25" xfId="312"/>
    <cellStyle name="Moneda 11 26" xfId="313"/>
    <cellStyle name="Moneda 11 27" xfId="314"/>
    <cellStyle name="Moneda 11 28" xfId="315"/>
    <cellStyle name="Moneda 11 29" xfId="316"/>
    <cellStyle name="Moneda 11 3" xfId="317"/>
    <cellStyle name="Moneda 11 30" xfId="318"/>
    <cellStyle name="Moneda 11 31" xfId="319"/>
    <cellStyle name="Moneda 11 32" xfId="320"/>
    <cellStyle name="Moneda 11 33" xfId="321"/>
    <cellStyle name="Moneda 11 4" xfId="322"/>
    <cellStyle name="Moneda 11 5" xfId="323"/>
    <cellStyle name="Moneda 11 6" xfId="324"/>
    <cellStyle name="Moneda 11 7" xfId="325"/>
    <cellStyle name="Moneda 11 8" xfId="326"/>
    <cellStyle name="Moneda 11 9" xfId="327"/>
    <cellStyle name="Moneda 12" xfId="328"/>
    <cellStyle name="Moneda 12 10" xfId="329"/>
    <cellStyle name="Moneda 12 11" xfId="330"/>
    <cellStyle name="Moneda 12 12" xfId="331"/>
    <cellStyle name="Moneda 12 13" xfId="332"/>
    <cellStyle name="Moneda 12 14" xfId="333"/>
    <cellStyle name="Moneda 12 15" xfId="334"/>
    <cellStyle name="Moneda 12 15 2" xfId="335"/>
    <cellStyle name="Moneda 12 15 2 2" xfId="336"/>
    <cellStyle name="Moneda 12 15 3" xfId="337"/>
    <cellStyle name="Moneda 12 16" xfId="338"/>
    <cellStyle name="Moneda 12 17" xfId="339"/>
    <cellStyle name="Moneda 12 18" xfId="340"/>
    <cellStyle name="Moneda 12 19" xfId="341"/>
    <cellStyle name="Moneda 12 2" xfId="342"/>
    <cellStyle name="Moneda 12 20" xfId="343"/>
    <cellStyle name="Moneda 12 21" xfId="344"/>
    <cellStyle name="Moneda 12 22" xfId="345"/>
    <cellStyle name="Moneda 12 23" xfId="346"/>
    <cellStyle name="Moneda 12 24" xfId="347"/>
    <cellStyle name="Moneda 12 25" xfId="348"/>
    <cellStyle name="Moneda 12 26" xfId="349"/>
    <cellStyle name="Moneda 12 27" xfId="350"/>
    <cellStyle name="Moneda 12 28" xfId="351"/>
    <cellStyle name="Moneda 12 29" xfId="352"/>
    <cellStyle name="Moneda 12 3" xfId="353"/>
    <cellStyle name="Moneda 12 30" xfId="354"/>
    <cellStyle name="Moneda 12 31" xfId="355"/>
    <cellStyle name="Moneda 12 32" xfId="356"/>
    <cellStyle name="Moneda 12 33" xfId="357"/>
    <cellStyle name="Moneda 12 4" xfId="358"/>
    <cellStyle name="Moneda 12 5" xfId="359"/>
    <cellStyle name="Moneda 12 6" xfId="360"/>
    <cellStyle name="Moneda 12 7" xfId="361"/>
    <cellStyle name="Moneda 12 8" xfId="362"/>
    <cellStyle name="Moneda 12 9" xfId="363"/>
    <cellStyle name="Moneda 13" xfId="1370"/>
    <cellStyle name="Moneda 14" xfId="364"/>
    <cellStyle name="Moneda 14 2" xfId="365"/>
    <cellStyle name="Moneda 2" xfId="366"/>
    <cellStyle name="Moneda 2 10" xfId="367"/>
    <cellStyle name="Moneda 2 11" xfId="368"/>
    <cellStyle name="Moneda 2 12" xfId="369"/>
    <cellStyle name="Moneda 2 13" xfId="370"/>
    <cellStyle name="Moneda 2 14" xfId="371"/>
    <cellStyle name="Moneda 2 15" xfId="372"/>
    <cellStyle name="Moneda 2 16" xfId="373"/>
    <cellStyle name="Moneda 2 17" xfId="374"/>
    <cellStyle name="Moneda 2 18" xfId="375"/>
    <cellStyle name="Moneda 2 19" xfId="376"/>
    <cellStyle name="Moneda 2 2" xfId="377"/>
    <cellStyle name="Moneda 2 2 12" xfId="378"/>
    <cellStyle name="Moneda 2 20" xfId="379"/>
    <cellStyle name="Moneda 2 21" xfId="380"/>
    <cellStyle name="Moneda 2 22" xfId="381"/>
    <cellStyle name="Moneda 2 23" xfId="382"/>
    <cellStyle name="Moneda 2 24" xfId="383"/>
    <cellStyle name="Moneda 2 25" xfId="384"/>
    <cellStyle name="Moneda 2 26" xfId="385"/>
    <cellStyle name="Moneda 2 27" xfId="386"/>
    <cellStyle name="Moneda 2 28" xfId="387"/>
    <cellStyle name="Moneda 2 29" xfId="388"/>
    <cellStyle name="Moneda 2 3" xfId="389"/>
    <cellStyle name="Moneda 2 30" xfId="390"/>
    <cellStyle name="Moneda 2 31" xfId="391"/>
    <cellStyle name="Moneda 2 32" xfId="392"/>
    <cellStyle name="Moneda 2 33" xfId="393"/>
    <cellStyle name="Moneda 2 4" xfId="394"/>
    <cellStyle name="Moneda 2 5" xfId="395"/>
    <cellStyle name="Moneda 2 6" xfId="396"/>
    <cellStyle name="Moneda 2 7" xfId="397"/>
    <cellStyle name="Moneda 2 8" xfId="398"/>
    <cellStyle name="Moneda 2 9" xfId="399"/>
    <cellStyle name="Moneda 3" xfId="400"/>
    <cellStyle name="Moneda 3 2" xfId="401"/>
    <cellStyle name="Moneda 3 3" xfId="402"/>
    <cellStyle name="Moneda 3 4" xfId="403"/>
    <cellStyle name="Moneda 3 5" xfId="404"/>
    <cellStyle name="Moneda 3 6" xfId="405"/>
    <cellStyle name="Moneda 4" xfId="406"/>
    <cellStyle name="Moneda 4 2" xfId="407"/>
    <cellStyle name="Moneda 4 3" xfId="408"/>
    <cellStyle name="Moneda 4 4" xfId="409"/>
    <cellStyle name="Moneda 5" xfId="410"/>
    <cellStyle name="Moneda 5 2" xfId="411"/>
    <cellStyle name="Moneda 6" xfId="412"/>
    <cellStyle name="Moneda 6 2" xfId="413"/>
    <cellStyle name="Moneda 6 2 2" xfId="414"/>
    <cellStyle name="Moneda 6 2 4" xfId="415"/>
    <cellStyle name="Moneda 6 2 4 2" xfId="416"/>
    <cellStyle name="Moneda 6 3" xfId="417"/>
    <cellStyle name="Moneda 6 3 2" xfId="418"/>
    <cellStyle name="Moneda 6 4" xfId="419"/>
    <cellStyle name="Moneda 6 4 2" xfId="420"/>
    <cellStyle name="Moneda 6 4 2 2" xfId="421"/>
    <cellStyle name="Moneda 6 5" xfId="422"/>
    <cellStyle name="Moneda 6 5 2" xfId="423"/>
    <cellStyle name="Moneda 6 5 2 2" xfId="424"/>
    <cellStyle name="Moneda 6 6" xfId="425"/>
    <cellStyle name="Moneda 6 7" xfId="426"/>
    <cellStyle name="Moneda 6 8" xfId="427"/>
    <cellStyle name="Moneda 6 9" xfId="428"/>
    <cellStyle name="Moneda 7" xfId="429"/>
    <cellStyle name="Moneda 7 2" xfId="430"/>
    <cellStyle name="Moneda 7 3" xfId="431"/>
    <cellStyle name="Moneda 7 3 2" xfId="432"/>
    <cellStyle name="Moneda 7 4" xfId="433"/>
    <cellStyle name="Moneda 7 5" xfId="434"/>
    <cellStyle name="Moneda 7 6" xfId="435"/>
    <cellStyle name="Moneda 9 2" xfId="436"/>
    <cellStyle name="Neutral 2" xfId="437"/>
    <cellStyle name="Normal" xfId="0" builtinId="0"/>
    <cellStyle name="Normal 10" xfId="438"/>
    <cellStyle name="Normal 11" xfId="439"/>
    <cellStyle name="Normal 12" xfId="440"/>
    <cellStyle name="Normal 12 2" xfId="441"/>
    <cellStyle name="Normal 12 2 10" xfId="442"/>
    <cellStyle name="Normal 12 2 2" xfId="443"/>
    <cellStyle name="Normal 12 2 2 2" xfId="444"/>
    <cellStyle name="Normal 13" xfId="445"/>
    <cellStyle name="Normal 14" xfId="446"/>
    <cellStyle name="Normal 16" xfId="447"/>
    <cellStyle name="Normal 17" xfId="448"/>
    <cellStyle name="Normal 18" xfId="449"/>
    <cellStyle name="Normal 2" xfId="450"/>
    <cellStyle name="Normal 2 10" xfId="451"/>
    <cellStyle name="Normal 2 10 2" xfId="452"/>
    <cellStyle name="Normal 2 11" xfId="453"/>
    <cellStyle name="Normal 2 12" xfId="454"/>
    <cellStyle name="Normal 2 13" xfId="455"/>
    <cellStyle name="Normal 2 14" xfId="456"/>
    <cellStyle name="Normal 2 15" xfId="457"/>
    <cellStyle name="Normal 2 16" xfId="458"/>
    <cellStyle name="Normal 2 17" xfId="459"/>
    <cellStyle name="Normal 2 18" xfId="460"/>
    <cellStyle name="Normal 2 19" xfId="461"/>
    <cellStyle name="Normal 2 2" xfId="462"/>
    <cellStyle name="Normal 2 2 2" xfId="463"/>
    <cellStyle name="Normal 2 2 3" xfId="464"/>
    <cellStyle name="Normal 2 20" xfId="465"/>
    <cellStyle name="Normal 2 21" xfId="466"/>
    <cellStyle name="Normal 2 22" xfId="467"/>
    <cellStyle name="Normal 2 23" xfId="468"/>
    <cellStyle name="Normal 2 24" xfId="469"/>
    <cellStyle name="Normal 2 25" xfId="470"/>
    <cellStyle name="Normal 2 26" xfId="471"/>
    <cellStyle name="Normal 2 27" xfId="472"/>
    <cellStyle name="Normal 2 28" xfId="473"/>
    <cellStyle name="Normal 2 29" xfId="474"/>
    <cellStyle name="Normal 2 3" xfId="475"/>
    <cellStyle name="Normal 2 30" xfId="476"/>
    <cellStyle name="Normal 2 31" xfId="477"/>
    <cellStyle name="Normal 2 32" xfId="478"/>
    <cellStyle name="Normal 2 33" xfId="479"/>
    <cellStyle name="Normal 2 34" xfId="480"/>
    <cellStyle name="Normal 2 4" xfId="481"/>
    <cellStyle name="Normal 2 4 2" xfId="482"/>
    <cellStyle name="Normal 2 4 3" xfId="483"/>
    <cellStyle name="Normal 2 5" xfId="484"/>
    <cellStyle name="Normal 2 6" xfId="485"/>
    <cellStyle name="Normal 2 7" xfId="486"/>
    <cellStyle name="Normal 2 8" xfId="487"/>
    <cellStyle name="Normal 2 9" xfId="488"/>
    <cellStyle name="Normal 20" xfId="489"/>
    <cellStyle name="Normal 21" xfId="490"/>
    <cellStyle name="Normal 23" xfId="491"/>
    <cellStyle name="Normal 24" xfId="492"/>
    <cellStyle name="Normal 25" xfId="493"/>
    <cellStyle name="Normal 27" xfId="494"/>
    <cellStyle name="Normal 29" xfId="495"/>
    <cellStyle name="Normal 3" xfId="496"/>
    <cellStyle name="Normal 3 10" xfId="497"/>
    <cellStyle name="Normal 3 11" xfId="498"/>
    <cellStyle name="Normal 3 12" xfId="499"/>
    <cellStyle name="Normal 3 13" xfId="500"/>
    <cellStyle name="Normal 3 14" xfId="501"/>
    <cellStyle name="Normal 3 15" xfId="502"/>
    <cellStyle name="Normal 3 16" xfId="503"/>
    <cellStyle name="Normal 3 17" xfId="504"/>
    <cellStyle name="Normal 3 18" xfId="505"/>
    <cellStyle name="Normal 3 19" xfId="506"/>
    <cellStyle name="Normal 3 2" xfId="507"/>
    <cellStyle name="Normal 3 2 2" xfId="508"/>
    <cellStyle name="Normal 3 20" xfId="509"/>
    <cellStyle name="Normal 3 21" xfId="510"/>
    <cellStyle name="Normal 3 22" xfId="511"/>
    <cellStyle name="Normal 3 23" xfId="512"/>
    <cellStyle name="Normal 3 24" xfId="513"/>
    <cellStyle name="Normal 3 25" xfId="514"/>
    <cellStyle name="Normal 3 26" xfId="515"/>
    <cellStyle name="Normal 3 27" xfId="516"/>
    <cellStyle name="Normal 3 28" xfId="517"/>
    <cellStyle name="Normal 3 29" xfId="518"/>
    <cellStyle name="Normal 3 3" xfId="519"/>
    <cellStyle name="Normal 3 30" xfId="520"/>
    <cellStyle name="Normal 3 31" xfId="521"/>
    <cellStyle name="Normal 3 4" xfId="522"/>
    <cellStyle name="Normal 3 5" xfId="523"/>
    <cellStyle name="Normal 3 6" xfId="524"/>
    <cellStyle name="Normal 3 7" xfId="525"/>
    <cellStyle name="Normal 3 8" xfId="526"/>
    <cellStyle name="Normal 3 9" xfId="527"/>
    <cellStyle name="Normal 30" xfId="528"/>
    <cellStyle name="Normal 31" xfId="529"/>
    <cellStyle name="Normal 33" xfId="530"/>
    <cellStyle name="Normal 34" xfId="531"/>
    <cellStyle name="Normal 36" xfId="532"/>
    <cellStyle name="Normal 36 10" xfId="533"/>
    <cellStyle name="Normal 36 11" xfId="534"/>
    <cellStyle name="Normal 36 12" xfId="535"/>
    <cellStyle name="Normal 36 13" xfId="536"/>
    <cellStyle name="Normal 36 14" xfId="537"/>
    <cellStyle name="Normal 36 15" xfId="538"/>
    <cellStyle name="Normal 36 16" xfId="539"/>
    <cellStyle name="Normal 36 17" xfId="540"/>
    <cellStyle name="Normal 36 18" xfId="541"/>
    <cellStyle name="Normal 36 19" xfId="542"/>
    <cellStyle name="Normal 36 2" xfId="543"/>
    <cellStyle name="Normal 36 20" xfId="544"/>
    <cellStyle name="Normal 36 3" xfId="545"/>
    <cellStyle name="Normal 36 4" xfId="546"/>
    <cellStyle name="Normal 36 5" xfId="547"/>
    <cellStyle name="Normal 36 6" xfId="548"/>
    <cellStyle name="Normal 36 7" xfId="549"/>
    <cellStyle name="Normal 36 8" xfId="550"/>
    <cellStyle name="Normal 36 9" xfId="551"/>
    <cellStyle name="Normal 39" xfId="552"/>
    <cellStyle name="Normal 39 10" xfId="553"/>
    <cellStyle name="Normal 39 11" xfId="554"/>
    <cellStyle name="Normal 39 12" xfId="555"/>
    <cellStyle name="Normal 39 13" xfId="556"/>
    <cellStyle name="Normal 39 14" xfId="557"/>
    <cellStyle name="Normal 39 15" xfId="558"/>
    <cellStyle name="Normal 39 16" xfId="559"/>
    <cellStyle name="Normal 39 17" xfId="560"/>
    <cellStyle name="Normal 39 18" xfId="561"/>
    <cellStyle name="Normal 39 19" xfId="562"/>
    <cellStyle name="Normal 39 2" xfId="563"/>
    <cellStyle name="Normal 39 20" xfId="564"/>
    <cellStyle name="Normal 39 3" xfId="565"/>
    <cellStyle name="Normal 39 4" xfId="566"/>
    <cellStyle name="Normal 39 5" xfId="567"/>
    <cellStyle name="Normal 39 6" xfId="568"/>
    <cellStyle name="Normal 39 7" xfId="569"/>
    <cellStyle name="Normal 39 8" xfId="570"/>
    <cellStyle name="Normal 39 9" xfId="571"/>
    <cellStyle name="Normal 4" xfId="1"/>
    <cellStyle name="Normal 4 2" xfId="572"/>
    <cellStyle name="Normal 4 3" xfId="573"/>
    <cellStyle name="Normal 41" xfId="574"/>
    <cellStyle name="Normal 5" xfId="575"/>
    <cellStyle name="Normal 5 2" xfId="576"/>
    <cellStyle name="Normal 5 3" xfId="577"/>
    <cellStyle name="Normal 5 4" xfId="578"/>
    <cellStyle name="Normal 5 5" xfId="579"/>
    <cellStyle name="Normal 5 6" xfId="580"/>
    <cellStyle name="Normal 6" xfId="3"/>
    <cellStyle name="Normal 6 10" xfId="581"/>
    <cellStyle name="Normal 6 11" xfId="582"/>
    <cellStyle name="Normal 6 12" xfId="583"/>
    <cellStyle name="Normal 6 13" xfId="584"/>
    <cellStyle name="Normal 6 14" xfId="585"/>
    <cellStyle name="Normal 6 15" xfId="586"/>
    <cellStyle name="Normal 6 16" xfId="587"/>
    <cellStyle name="Normal 6 17" xfId="588"/>
    <cellStyle name="Normal 6 18" xfId="589"/>
    <cellStyle name="Normal 6 19" xfId="590"/>
    <cellStyle name="Normal 6 2" xfId="591"/>
    <cellStyle name="Normal 6 2 10" xfId="592"/>
    <cellStyle name="Normal 6 2 11" xfId="593"/>
    <cellStyle name="Normal 6 2 12" xfId="594"/>
    <cellStyle name="Normal 6 2 13" xfId="595"/>
    <cellStyle name="Normal 6 2 14" xfId="596"/>
    <cellStyle name="Normal 6 2 15" xfId="597"/>
    <cellStyle name="Normal 6 2 16" xfId="598"/>
    <cellStyle name="Normal 6 2 17" xfId="599"/>
    <cellStyle name="Normal 6 2 18" xfId="600"/>
    <cellStyle name="Normal 6 2 19" xfId="601"/>
    <cellStyle name="Normal 6 2 2" xfId="602"/>
    <cellStyle name="Normal 6 2 2 10" xfId="603"/>
    <cellStyle name="Normal 6 2 2 11" xfId="604"/>
    <cellStyle name="Normal 6 2 2 12" xfId="605"/>
    <cellStyle name="Normal 6 2 2 13" xfId="606"/>
    <cellStyle name="Normal 6 2 2 14" xfId="607"/>
    <cellStyle name="Normal 6 2 2 15" xfId="608"/>
    <cellStyle name="Normal 6 2 2 16" xfId="609"/>
    <cellStyle name="Normal 6 2 2 17" xfId="610"/>
    <cellStyle name="Normal 6 2 2 18" xfId="611"/>
    <cellStyle name="Normal 6 2 2 19" xfId="612"/>
    <cellStyle name="Normal 6 2 2 2" xfId="613"/>
    <cellStyle name="Normal 6 2 2 2 2" xfId="614"/>
    <cellStyle name="Normal 6 2 2 2 2 10" xfId="615"/>
    <cellStyle name="Normal 6 2 2 2 2 11" xfId="616"/>
    <cellStyle name="Normal 6 2 2 2 2 12" xfId="617"/>
    <cellStyle name="Normal 6 2 2 2 2 13" xfId="618"/>
    <cellStyle name="Normal 6 2 2 2 2 14" xfId="619"/>
    <cellStyle name="Normal 6 2 2 2 2 15" xfId="620"/>
    <cellStyle name="Normal 6 2 2 2 2 16" xfId="621"/>
    <cellStyle name="Normal 6 2 2 2 2 17" xfId="622"/>
    <cellStyle name="Normal 6 2 2 2 2 18" xfId="623"/>
    <cellStyle name="Normal 6 2 2 2 2 19" xfId="624"/>
    <cellStyle name="Normal 6 2 2 2 2 2" xfId="625"/>
    <cellStyle name="Normal 6 2 2 2 2 2 2" xfId="626"/>
    <cellStyle name="Normal 6 2 2 2 2 2 2 10" xfId="627"/>
    <cellStyle name="Normal 6 2 2 2 2 2 2 11" xfId="628"/>
    <cellStyle name="Normal 6 2 2 2 2 2 2 12" xfId="629"/>
    <cellStyle name="Normal 6 2 2 2 2 2 2 13" xfId="630"/>
    <cellStyle name="Normal 6 2 2 2 2 2 2 14" xfId="631"/>
    <cellStyle name="Normal 6 2 2 2 2 2 2 15" xfId="632"/>
    <cellStyle name="Normal 6 2 2 2 2 2 2 16" xfId="633"/>
    <cellStyle name="Normal 6 2 2 2 2 2 2 17" xfId="634"/>
    <cellStyle name="Normal 6 2 2 2 2 2 2 18" xfId="635"/>
    <cellStyle name="Normal 6 2 2 2 2 2 2 2" xfId="636"/>
    <cellStyle name="Normal 6 2 2 2 2 2 2 3" xfId="637"/>
    <cellStyle name="Normal 6 2 2 2 2 2 2 4" xfId="638"/>
    <cellStyle name="Normal 6 2 2 2 2 2 2 5" xfId="639"/>
    <cellStyle name="Normal 6 2 2 2 2 2 2 6" xfId="640"/>
    <cellStyle name="Normal 6 2 2 2 2 2 2 7" xfId="641"/>
    <cellStyle name="Normal 6 2 2 2 2 2 2 8" xfId="642"/>
    <cellStyle name="Normal 6 2 2 2 2 2 2 9" xfId="643"/>
    <cellStyle name="Normal 6 2 2 2 2 2 3" xfId="644"/>
    <cellStyle name="Normal 6 2 2 2 2 3" xfId="645"/>
    <cellStyle name="Normal 6 2 2 2 2 4" xfId="646"/>
    <cellStyle name="Normal 6 2 2 2 2 5" xfId="647"/>
    <cellStyle name="Normal 6 2 2 2 2 6" xfId="648"/>
    <cellStyle name="Normal 6 2 2 2 2 7" xfId="649"/>
    <cellStyle name="Normal 6 2 2 2 2 8" xfId="650"/>
    <cellStyle name="Normal 6 2 2 2 2 9" xfId="651"/>
    <cellStyle name="Normal 6 2 2 2 3" xfId="652"/>
    <cellStyle name="Normal 6 2 2 2 4" xfId="653"/>
    <cellStyle name="Normal 6 2 2 20" xfId="654"/>
    <cellStyle name="Normal 6 2 2 3" xfId="655"/>
    <cellStyle name="Normal 6 2 2 3 10" xfId="656"/>
    <cellStyle name="Normal 6 2 2 3 11" xfId="657"/>
    <cellStyle name="Normal 6 2 2 3 12" xfId="658"/>
    <cellStyle name="Normal 6 2 2 3 13" xfId="659"/>
    <cellStyle name="Normal 6 2 2 3 14" xfId="660"/>
    <cellStyle name="Normal 6 2 2 3 15" xfId="661"/>
    <cellStyle name="Normal 6 2 2 3 16" xfId="662"/>
    <cellStyle name="Normal 6 2 2 3 17" xfId="663"/>
    <cellStyle name="Normal 6 2 2 3 18" xfId="664"/>
    <cellStyle name="Normal 6 2 2 3 2" xfId="665"/>
    <cellStyle name="Normal 6 2 2 3 3" xfId="666"/>
    <cellStyle name="Normal 6 2 2 3 4" xfId="667"/>
    <cellStyle name="Normal 6 2 2 3 5" xfId="668"/>
    <cellStyle name="Normal 6 2 2 3 6" xfId="669"/>
    <cellStyle name="Normal 6 2 2 3 7" xfId="670"/>
    <cellStyle name="Normal 6 2 2 3 8" xfId="671"/>
    <cellStyle name="Normal 6 2 2 3 9" xfId="672"/>
    <cellStyle name="Normal 6 2 2 4" xfId="673"/>
    <cellStyle name="Normal 6 2 2 5" xfId="674"/>
    <cellStyle name="Normal 6 2 2 6" xfId="675"/>
    <cellStyle name="Normal 6 2 2 7" xfId="676"/>
    <cellStyle name="Normal 6 2 2 8" xfId="677"/>
    <cellStyle name="Normal 6 2 2 9" xfId="678"/>
    <cellStyle name="Normal 6 2 20" xfId="679"/>
    <cellStyle name="Normal 6 2 3" xfId="680"/>
    <cellStyle name="Normal 6 2 3 10" xfId="681"/>
    <cellStyle name="Normal 6 2 3 11" xfId="682"/>
    <cellStyle name="Normal 6 2 3 12" xfId="683"/>
    <cellStyle name="Normal 6 2 3 13" xfId="684"/>
    <cellStyle name="Normal 6 2 3 14" xfId="685"/>
    <cellStyle name="Normal 6 2 3 15" xfId="686"/>
    <cellStyle name="Normal 6 2 3 16" xfId="687"/>
    <cellStyle name="Normal 6 2 3 17" xfId="688"/>
    <cellStyle name="Normal 6 2 3 18" xfId="689"/>
    <cellStyle name="Normal 6 2 3 19" xfId="690"/>
    <cellStyle name="Normal 6 2 3 2" xfId="691"/>
    <cellStyle name="Normal 6 2 3 3" xfId="692"/>
    <cellStyle name="Normal 6 2 3 4" xfId="693"/>
    <cellStyle name="Normal 6 2 3 5" xfId="694"/>
    <cellStyle name="Normal 6 2 3 6" xfId="695"/>
    <cellStyle name="Normal 6 2 3 7" xfId="696"/>
    <cellStyle name="Normal 6 2 3 8" xfId="697"/>
    <cellStyle name="Normal 6 2 3 9" xfId="698"/>
    <cellStyle name="Normal 6 2 4" xfId="699"/>
    <cellStyle name="Normal 6 2 5" xfId="700"/>
    <cellStyle name="Normal 6 2 6" xfId="701"/>
    <cellStyle name="Normal 6 2 7" xfId="702"/>
    <cellStyle name="Normal 6 2 8" xfId="703"/>
    <cellStyle name="Normal 6 2 9" xfId="704"/>
    <cellStyle name="Normal 6 20" xfId="705"/>
    <cellStyle name="Normal 6 21" xfId="706"/>
    <cellStyle name="Normal 6 22" xfId="707"/>
    <cellStyle name="Normal 6 23" xfId="708"/>
    <cellStyle name="Normal 6 3" xfId="709"/>
    <cellStyle name="Normal 6 3 10" xfId="710"/>
    <cellStyle name="Normal 6 3 11" xfId="711"/>
    <cellStyle name="Normal 6 3 12" xfId="712"/>
    <cellStyle name="Normal 6 3 13" xfId="713"/>
    <cellStyle name="Normal 6 3 14" xfId="714"/>
    <cellStyle name="Normal 6 3 15" xfId="715"/>
    <cellStyle name="Normal 6 3 16" xfId="716"/>
    <cellStyle name="Normal 6 3 17" xfId="717"/>
    <cellStyle name="Normal 6 3 18" xfId="718"/>
    <cellStyle name="Normal 6 3 19" xfId="719"/>
    <cellStyle name="Normal 6 3 2" xfId="720"/>
    <cellStyle name="Normal 6 3 2 10" xfId="721"/>
    <cellStyle name="Normal 6 3 2 11" xfId="722"/>
    <cellStyle name="Normal 6 3 2 12" xfId="723"/>
    <cellStyle name="Normal 6 3 2 13" xfId="724"/>
    <cellStyle name="Normal 6 3 2 14" xfId="725"/>
    <cellStyle name="Normal 6 3 2 15" xfId="726"/>
    <cellStyle name="Normal 6 3 2 16" xfId="727"/>
    <cellStyle name="Normal 6 3 2 17" xfId="728"/>
    <cellStyle name="Normal 6 3 2 18" xfId="729"/>
    <cellStyle name="Normal 6 3 2 2" xfId="730"/>
    <cellStyle name="Normal 6 3 2 3" xfId="731"/>
    <cellStyle name="Normal 6 3 2 4" xfId="732"/>
    <cellStyle name="Normal 6 3 2 5" xfId="733"/>
    <cellStyle name="Normal 6 3 2 6" xfId="734"/>
    <cellStyle name="Normal 6 3 2 7" xfId="735"/>
    <cellStyle name="Normal 6 3 2 8" xfId="736"/>
    <cellStyle name="Normal 6 3 2 9" xfId="737"/>
    <cellStyle name="Normal 6 3 3" xfId="738"/>
    <cellStyle name="Normal 6 3 4" xfId="739"/>
    <cellStyle name="Normal 6 3 5" xfId="740"/>
    <cellStyle name="Normal 6 3 6" xfId="741"/>
    <cellStyle name="Normal 6 3 7" xfId="742"/>
    <cellStyle name="Normal 6 3 8" xfId="743"/>
    <cellStyle name="Normal 6 3 9" xfId="744"/>
    <cellStyle name="Normal 6 4" xfId="745"/>
    <cellStyle name="Normal 6 4 10" xfId="746"/>
    <cellStyle name="Normal 6 4 11" xfId="747"/>
    <cellStyle name="Normal 6 4 12" xfId="748"/>
    <cellStyle name="Normal 6 4 13" xfId="749"/>
    <cellStyle name="Normal 6 4 14" xfId="750"/>
    <cellStyle name="Normal 6 4 15" xfId="751"/>
    <cellStyle name="Normal 6 4 16" xfId="752"/>
    <cellStyle name="Normal 6 4 17" xfId="753"/>
    <cellStyle name="Normal 6 4 18" xfId="754"/>
    <cellStyle name="Normal 6 4 2" xfId="755"/>
    <cellStyle name="Normal 6 4 3" xfId="756"/>
    <cellStyle name="Normal 6 4 4" xfId="757"/>
    <cellStyle name="Normal 6 4 5" xfId="758"/>
    <cellStyle name="Normal 6 4 6" xfId="759"/>
    <cellStyle name="Normal 6 4 7" xfId="760"/>
    <cellStyle name="Normal 6 4 8" xfId="761"/>
    <cellStyle name="Normal 6 4 9" xfId="762"/>
    <cellStyle name="Normal 6 5" xfId="763"/>
    <cellStyle name="Normal 6 6" xfId="764"/>
    <cellStyle name="Normal 6 7" xfId="765"/>
    <cellStyle name="Normal 6 8" xfId="766"/>
    <cellStyle name="Normal 6 9" xfId="767"/>
    <cellStyle name="Normal 7" xfId="768"/>
    <cellStyle name="Normal 7 10" xfId="769"/>
    <cellStyle name="Normal 7 11" xfId="770"/>
    <cellStyle name="Normal 7 12" xfId="771"/>
    <cellStyle name="Normal 7 13" xfId="772"/>
    <cellStyle name="Normal 7 14" xfId="773"/>
    <cellStyle name="Normal 7 15" xfId="774"/>
    <cellStyle name="Normal 7 16" xfId="775"/>
    <cellStyle name="Normal 7 17" xfId="776"/>
    <cellStyle name="Normal 7 18" xfId="777"/>
    <cellStyle name="Normal 7 19" xfId="778"/>
    <cellStyle name="Normal 7 2" xfId="779"/>
    <cellStyle name="Normal 7 2 10" xfId="780"/>
    <cellStyle name="Normal 7 2 11" xfId="781"/>
    <cellStyle name="Normal 7 2 12" xfId="782"/>
    <cellStyle name="Normal 7 2 13" xfId="783"/>
    <cellStyle name="Normal 7 2 14" xfId="784"/>
    <cellStyle name="Normal 7 2 15" xfId="785"/>
    <cellStyle name="Normal 7 2 16" xfId="786"/>
    <cellStyle name="Normal 7 2 17" xfId="787"/>
    <cellStyle name="Normal 7 2 18" xfId="788"/>
    <cellStyle name="Normal 7 2 19" xfId="789"/>
    <cellStyle name="Normal 7 2 2" xfId="790"/>
    <cellStyle name="Normal 7 2 2 10" xfId="791"/>
    <cellStyle name="Normal 7 2 2 11" xfId="792"/>
    <cellStyle name="Normal 7 2 2 12" xfId="793"/>
    <cellStyle name="Normal 7 2 2 13" xfId="794"/>
    <cellStyle name="Normal 7 2 2 14" xfId="795"/>
    <cellStyle name="Normal 7 2 2 15" xfId="796"/>
    <cellStyle name="Normal 7 2 2 16" xfId="797"/>
    <cellStyle name="Normal 7 2 2 17" xfId="798"/>
    <cellStyle name="Normal 7 2 2 18" xfId="799"/>
    <cellStyle name="Normal 7 2 2 19" xfId="800"/>
    <cellStyle name="Normal 7 2 2 2" xfId="801"/>
    <cellStyle name="Normal 7 2 2 2 2" xfId="802"/>
    <cellStyle name="Normal 7 2 2 2 3" xfId="803"/>
    <cellStyle name="Normal 7 2 2 2 4" xfId="804"/>
    <cellStyle name="Normal 7 2 2 2 5" xfId="805"/>
    <cellStyle name="Normal 7 2 2 3" xfId="806"/>
    <cellStyle name="Normal 7 2 2 3 2" xfId="807"/>
    <cellStyle name="Normal 7 2 2 3 3" xfId="808"/>
    <cellStyle name="Normal 7 2 2 3 4" xfId="809"/>
    <cellStyle name="Normal 7 2 2 3 5" xfId="810"/>
    <cellStyle name="Normal 7 2 2 4" xfId="811"/>
    <cellStyle name="Normal 7 2 2 5" xfId="812"/>
    <cellStyle name="Normal 7 2 2 6" xfId="813"/>
    <cellStyle name="Normal 7 2 2 7" xfId="814"/>
    <cellStyle name="Normal 7 2 2 8" xfId="815"/>
    <cellStyle name="Normal 7 2 2 9" xfId="816"/>
    <cellStyle name="Normal 7 2 3" xfId="817"/>
    <cellStyle name="Normal 7 2 3 2" xfId="818"/>
    <cellStyle name="Normal 7 2 3 3" xfId="819"/>
    <cellStyle name="Normal 7 2 3 4" xfId="820"/>
    <cellStyle name="Normal 7 2 3 5" xfId="821"/>
    <cellStyle name="Normal 7 2 4" xfId="822"/>
    <cellStyle name="Normal 7 2 4 2" xfId="823"/>
    <cellStyle name="Normal 7 2 4 3" xfId="824"/>
    <cellStyle name="Normal 7 2 4 4" xfId="825"/>
    <cellStyle name="Normal 7 2 4 5" xfId="826"/>
    <cellStyle name="Normal 7 2 5" xfId="827"/>
    <cellStyle name="Normal 7 2 6" xfId="828"/>
    <cellStyle name="Normal 7 2 7" xfId="829"/>
    <cellStyle name="Normal 7 2 8" xfId="830"/>
    <cellStyle name="Normal 7 2 9" xfId="831"/>
    <cellStyle name="Normal 7 20" xfId="832"/>
    <cellStyle name="Normal 7 21" xfId="833"/>
    <cellStyle name="Normal 7 3" xfId="834"/>
    <cellStyle name="Normal 7 3 10" xfId="835"/>
    <cellStyle name="Normal 7 3 11" xfId="836"/>
    <cellStyle name="Normal 7 3 12" xfId="837"/>
    <cellStyle name="Normal 7 3 13" xfId="838"/>
    <cellStyle name="Normal 7 3 14" xfId="839"/>
    <cellStyle name="Normal 7 3 15" xfId="840"/>
    <cellStyle name="Normal 7 3 16" xfId="841"/>
    <cellStyle name="Normal 7 3 17" xfId="842"/>
    <cellStyle name="Normal 7 3 18" xfId="843"/>
    <cellStyle name="Normal 7 3 19" xfId="844"/>
    <cellStyle name="Normal 7 3 2" xfId="845"/>
    <cellStyle name="Normal 7 3 2 10" xfId="846"/>
    <cellStyle name="Normal 7 3 2 11" xfId="847"/>
    <cellStyle name="Normal 7 3 2 12" xfId="848"/>
    <cellStyle name="Normal 7 3 2 13" xfId="849"/>
    <cellStyle name="Normal 7 3 2 14" xfId="850"/>
    <cellStyle name="Normal 7 3 2 15" xfId="851"/>
    <cellStyle name="Normal 7 3 2 16" xfId="852"/>
    <cellStyle name="Normal 7 3 2 17" xfId="853"/>
    <cellStyle name="Normal 7 3 2 18" xfId="854"/>
    <cellStyle name="Normal 7 3 2 19" xfId="855"/>
    <cellStyle name="Normal 7 3 2 2" xfId="856"/>
    <cellStyle name="Normal 7 3 2 2 10" xfId="857"/>
    <cellStyle name="Normal 7 3 2 2 11" xfId="858"/>
    <cellStyle name="Normal 7 3 2 2 12" xfId="859"/>
    <cellStyle name="Normal 7 3 2 2 13" xfId="860"/>
    <cellStyle name="Normal 7 3 2 2 14" xfId="861"/>
    <cellStyle name="Normal 7 3 2 2 15" xfId="862"/>
    <cellStyle name="Normal 7 3 2 2 16" xfId="863"/>
    <cellStyle name="Normal 7 3 2 2 17" xfId="864"/>
    <cellStyle name="Normal 7 3 2 2 18" xfId="865"/>
    <cellStyle name="Normal 7 3 2 2 2" xfId="866"/>
    <cellStyle name="Normal 7 3 2 2 2 2" xfId="867"/>
    <cellStyle name="Normal 7 3 2 2 2 2 2" xfId="868"/>
    <cellStyle name="Normal 7 3 2 2 2 2 2 2" xfId="869"/>
    <cellStyle name="Normal 7 3 2 2 2 2 2 2 2" xfId="870"/>
    <cellStyle name="Normal 7 3 2 2 2 2 2 2 2 2" xfId="871"/>
    <cellStyle name="Normal 7 3 2 2 2 2 2 2 2 3" xfId="872"/>
    <cellStyle name="Normal 7 3 2 2 2 2 2 2 2 4" xfId="873"/>
    <cellStyle name="Normal 7 3 2 2 2 2 2 2 2 5" xfId="874"/>
    <cellStyle name="Normal 7 3 2 2 2 2 2 2 3" xfId="875"/>
    <cellStyle name="Normal 7 3 2 2 2 2 2 2 3 2" xfId="876"/>
    <cellStyle name="Normal 7 3 2 2 2 2 2 2 3 3" xfId="877"/>
    <cellStyle name="Normal 7 3 2 2 2 2 2 2 3 4" xfId="878"/>
    <cellStyle name="Normal 7 3 2 2 2 2 2 2 3 5" xfId="879"/>
    <cellStyle name="Normal 7 3 2 2 2 2 2 2 4" xfId="880"/>
    <cellStyle name="Normal 7 3 2 2 2 2 2 2 5" xfId="881"/>
    <cellStyle name="Normal 7 3 2 2 2 2 2 2 6" xfId="882"/>
    <cellStyle name="Normal 7 3 2 2 2 2 2 2 7" xfId="883"/>
    <cellStyle name="Normal 7 3 2 2 2 2 2 3" xfId="884"/>
    <cellStyle name="Normal 7 3 2 2 2 2 2 3 2" xfId="885"/>
    <cellStyle name="Normal 7 3 2 2 2 2 2 3 3" xfId="886"/>
    <cellStyle name="Normal 7 3 2 2 2 2 2 3 4" xfId="887"/>
    <cellStyle name="Normal 7 3 2 2 2 2 2 3 5" xfId="888"/>
    <cellStyle name="Normal 7 3 2 2 2 2 2 4" xfId="889"/>
    <cellStyle name="Normal 7 3 2 2 2 2 2 4 2" xfId="890"/>
    <cellStyle name="Normal 7 3 2 2 2 2 2 4 3" xfId="891"/>
    <cellStyle name="Normal 7 3 2 2 2 2 2 4 4" xfId="892"/>
    <cellStyle name="Normal 7 3 2 2 2 2 2 4 5" xfId="893"/>
    <cellStyle name="Normal 7 3 2 2 2 2 2 5" xfId="894"/>
    <cellStyle name="Normal 7 3 2 2 2 2 2 6" xfId="895"/>
    <cellStyle name="Normal 7 3 2 2 2 2 2 7" xfId="896"/>
    <cellStyle name="Normal 7 3 2 2 2 2 2 8" xfId="897"/>
    <cellStyle name="Normal 7 3 2 2 2 2 3" xfId="898"/>
    <cellStyle name="Normal 7 3 2 2 2 2 4" xfId="899"/>
    <cellStyle name="Normal 7 3 2 2 2 2 5" xfId="900"/>
    <cellStyle name="Normal 7 3 2 2 2 2 6" xfId="901"/>
    <cellStyle name="Normal 7 3 2 2 2 3" xfId="902"/>
    <cellStyle name="Normal 7 3 2 2 2 3 2" xfId="903"/>
    <cellStyle name="Normal 7 3 2 2 2 3 3" xfId="904"/>
    <cellStyle name="Normal 7 3 2 2 2 3 4" xfId="905"/>
    <cellStyle name="Normal 7 3 2 2 2 3 5" xfId="906"/>
    <cellStyle name="Normal 7 3 2 2 2 4" xfId="907"/>
    <cellStyle name="Normal 7 3 2 2 2 5" xfId="908"/>
    <cellStyle name="Normal 7 3 2 2 2 6" xfId="909"/>
    <cellStyle name="Normal 7 3 2 2 2 7" xfId="910"/>
    <cellStyle name="Normal 7 3 2 2 3" xfId="911"/>
    <cellStyle name="Normal 7 3 2 2 3 2" xfId="912"/>
    <cellStyle name="Normal 7 3 2 2 3 2 2" xfId="913"/>
    <cellStyle name="Normal 7 3 2 2 3 2 2 10" xfId="914"/>
    <cellStyle name="Normal 7 3 2 2 3 2 2 11" xfId="915"/>
    <cellStyle name="Normal 7 3 2 2 3 2 2 12" xfId="916"/>
    <cellStyle name="Normal 7 3 2 2 3 2 2 13" xfId="917"/>
    <cellStyle name="Normal 7 3 2 2 3 2 2 14" xfId="918"/>
    <cellStyle name="Normal 7 3 2 2 3 2 2 15" xfId="919"/>
    <cellStyle name="Normal 7 3 2 2 3 2 2 16" xfId="920"/>
    <cellStyle name="Normal 7 3 2 2 3 2 2 17" xfId="921"/>
    <cellStyle name="Normal 7 3 2 2 3 2 2 18" xfId="922"/>
    <cellStyle name="Normal 7 3 2 2 3 2 2 19" xfId="923"/>
    <cellStyle name="Normal 7 3 2 2 3 2 2 2" xfId="924"/>
    <cellStyle name="Normal 7 3 2 2 3 2 2 2 2" xfId="925"/>
    <cellStyle name="Normal 7 3 2 2 3 2 2 2 3" xfId="926"/>
    <cellStyle name="Normal 7 3 2 2 3 2 2 2 3 2 2 2 2 8 2 2 2 3 2 3 3" xfId="1368"/>
    <cellStyle name="Normal 7 3 2 2 3 2 2 2 4" xfId="927"/>
    <cellStyle name="Normal 7 3 2 2 3 2 2 2 5" xfId="928"/>
    <cellStyle name="Normal 7 3 2 2 3 2 2 2 99 2 3 3 2 2 3" xfId="1367"/>
    <cellStyle name="Normal 7 3 2 2 3 2 2 3" xfId="929"/>
    <cellStyle name="Normal 7 3 2 2 3 2 2 3 2" xfId="930"/>
    <cellStyle name="Normal 7 3 2 2 3 2 2 3 2 2 28 2 2 2 3 2" xfId="1366"/>
    <cellStyle name="Normal 7 3 2 2 3 2 2 3 2 2 28 2 2 2 3 2 2" xfId="1369"/>
    <cellStyle name="Normal 7 3 2 2 3 2 2 3 3" xfId="931"/>
    <cellStyle name="Normal 7 3 2 2 3 2 2 3 4" xfId="932"/>
    <cellStyle name="Normal 7 3 2 2 3 2 2 3 5" xfId="933"/>
    <cellStyle name="Normal 7 3 2 2 3 2 2 4" xfId="934"/>
    <cellStyle name="Normal 7 3 2 2 3 2 2 5" xfId="935"/>
    <cellStyle name="Normal 7 3 2 2 3 2 2 6" xfId="936"/>
    <cellStyle name="Normal 7 3 2 2 3 2 2 7" xfId="937"/>
    <cellStyle name="Normal 7 3 2 2 3 2 2 8" xfId="938"/>
    <cellStyle name="Normal 7 3 2 2 3 2 2 9" xfId="939"/>
    <cellStyle name="Normal 7 3 2 2 3 2 3" xfId="940"/>
    <cellStyle name="Normal 7 3 2 2 3 2 3 2" xfId="941"/>
    <cellStyle name="Normal 7 3 2 2 3 2 3 3" xfId="942"/>
    <cellStyle name="Normal 7 3 2 2 3 2 3 4" xfId="943"/>
    <cellStyle name="Normal 7 3 2 2 3 2 3 5" xfId="944"/>
    <cellStyle name="Normal 7 3 2 2 3 2 4" xfId="945"/>
    <cellStyle name="Normal 7 3 2 2 3 2 4 2" xfId="946"/>
    <cellStyle name="Normal 7 3 2 2 3 2 4 3" xfId="947"/>
    <cellStyle name="Normal 7 3 2 2 3 2 4 4" xfId="948"/>
    <cellStyle name="Normal 7 3 2 2 3 2 4 5" xfId="949"/>
    <cellStyle name="Normal 7 3 2 2 3 2 5" xfId="950"/>
    <cellStyle name="Normal 7 3 2 2 3 2 6" xfId="951"/>
    <cellStyle name="Normal 7 3 2 2 3 2 7" xfId="952"/>
    <cellStyle name="Normal 7 3 2 2 3 2 8" xfId="953"/>
    <cellStyle name="Normal 7 3 2 2 3 3" xfId="954"/>
    <cellStyle name="Normal 7 3 2 2 3 3 2" xfId="955"/>
    <cellStyle name="Normal 7 3 2 2 3 3 2 2" xfId="956"/>
    <cellStyle name="Normal 7 3 2 2 3 3 2 3" xfId="957"/>
    <cellStyle name="Normal 7 3 2 2 3 3 2 4" xfId="958"/>
    <cellStyle name="Normal 7 3 2 2 3 3 2 5" xfId="959"/>
    <cellStyle name="Normal 7 3 2 2 3 3 3" xfId="960"/>
    <cellStyle name="Normal 7 3 2 2 3 3 3 2" xfId="961"/>
    <cellStyle name="Normal 7 3 2 2 3 3 3 3" xfId="962"/>
    <cellStyle name="Normal 7 3 2 2 3 3 3 4" xfId="963"/>
    <cellStyle name="Normal 7 3 2 2 3 3 3 5" xfId="964"/>
    <cellStyle name="Normal 7 3 2 2 3 3 4" xfId="965"/>
    <cellStyle name="Normal 7 3 2 2 3 3 5" xfId="966"/>
    <cellStyle name="Normal 7 3 2 2 3 3 6" xfId="967"/>
    <cellStyle name="Normal 7 3 2 2 3 3 7" xfId="968"/>
    <cellStyle name="Normal 7 3 2 2 3 4" xfId="969"/>
    <cellStyle name="Normal 7 3 2 2 3 4 2" xfId="970"/>
    <cellStyle name="Normal 7 3 2 2 3 4 3" xfId="971"/>
    <cellStyle name="Normal 7 3 2 2 3 4 4" xfId="972"/>
    <cellStyle name="Normal 7 3 2 2 3 4 5" xfId="973"/>
    <cellStyle name="Normal 7 3 2 2 3 5" xfId="974"/>
    <cellStyle name="Normal 7 3 2 2 3 5 2" xfId="975"/>
    <cellStyle name="Normal 7 3 2 2 3 5 3" xfId="976"/>
    <cellStyle name="Normal 7 3 2 2 3 5 4" xfId="977"/>
    <cellStyle name="Normal 7 3 2 2 3 5 5" xfId="978"/>
    <cellStyle name="Normal 7 3 2 2 3 6" xfId="979"/>
    <cellStyle name="Normal 7 3 2 2 3 7" xfId="980"/>
    <cellStyle name="Normal 7 3 2 2 3 8" xfId="981"/>
    <cellStyle name="Normal 7 3 2 2 3 9" xfId="982"/>
    <cellStyle name="Normal 7 3 2 2 4" xfId="983"/>
    <cellStyle name="Normal 7 3 2 2 4 2" xfId="984"/>
    <cellStyle name="Normal 7 3 2 2 4 3" xfId="985"/>
    <cellStyle name="Normal 7 3 2 2 4 4" xfId="986"/>
    <cellStyle name="Normal 7 3 2 2 4 5" xfId="987"/>
    <cellStyle name="Normal 7 3 2 2 5" xfId="988"/>
    <cellStyle name="Normal 7 3 2 2 5 2" xfId="989"/>
    <cellStyle name="Normal 7 3 2 2 5 3" xfId="990"/>
    <cellStyle name="Normal 7 3 2 2 5 4" xfId="991"/>
    <cellStyle name="Normal 7 3 2 2 5 5" xfId="992"/>
    <cellStyle name="Normal 7 3 2 2 6" xfId="993"/>
    <cellStyle name="Normal 7 3 2 2 7" xfId="994"/>
    <cellStyle name="Normal 7 3 2 2 8" xfId="995"/>
    <cellStyle name="Normal 7 3 2 2 9" xfId="996"/>
    <cellStyle name="Normal 7 3 2 3" xfId="997"/>
    <cellStyle name="Normal 7 3 2 3 2" xfId="998"/>
    <cellStyle name="Normal 7 3 2 3 2 2" xfId="999"/>
    <cellStyle name="Normal 7 3 2 3 2 2 2" xfId="1000"/>
    <cellStyle name="Normal 7 3 2 3 2 2 3" xfId="1001"/>
    <cellStyle name="Normal 7 3 2 3 2 2 4" xfId="1002"/>
    <cellStyle name="Normal 7 3 2 3 2 2 5" xfId="1003"/>
    <cellStyle name="Normal 7 3 2 3 2 3" xfId="1004"/>
    <cellStyle name="Normal 7 3 2 3 2 3 2" xfId="1005"/>
    <cellStyle name="Normal 7 3 2 3 2 3 3" xfId="1006"/>
    <cellStyle name="Normal 7 3 2 3 2 3 4" xfId="1007"/>
    <cellStyle name="Normal 7 3 2 3 2 3 5" xfId="1008"/>
    <cellStyle name="Normal 7 3 2 3 2 4" xfId="1009"/>
    <cellStyle name="Normal 7 3 2 3 2 5" xfId="1010"/>
    <cellStyle name="Normal 7 3 2 3 2 6" xfId="1011"/>
    <cellStyle name="Normal 7 3 2 3 2 7" xfId="1012"/>
    <cellStyle name="Normal 7 3 2 3 3" xfId="1013"/>
    <cellStyle name="Normal 7 3 2 3 3 2" xfId="1014"/>
    <cellStyle name="Normal 7 3 2 3 3 3" xfId="1015"/>
    <cellStyle name="Normal 7 3 2 3 3 4" xfId="1016"/>
    <cellStyle name="Normal 7 3 2 3 3 5" xfId="1017"/>
    <cellStyle name="Normal 7 3 2 3 4" xfId="1018"/>
    <cellStyle name="Normal 7 3 2 3 4 2" xfId="1019"/>
    <cellStyle name="Normal 7 3 2 3 4 3" xfId="1020"/>
    <cellStyle name="Normal 7 3 2 3 4 4" xfId="1021"/>
    <cellStyle name="Normal 7 3 2 3 4 5" xfId="1022"/>
    <cellStyle name="Normal 7 3 2 3 5" xfId="1023"/>
    <cellStyle name="Normal 7 3 2 3 6" xfId="1024"/>
    <cellStyle name="Normal 7 3 2 3 7" xfId="1025"/>
    <cellStyle name="Normal 7 3 2 3 8" xfId="1026"/>
    <cellStyle name="Normal 7 3 2 4" xfId="1027"/>
    <cellStyle name="Normal 7 3 2 4 2" xfId="1028"/>
    <cellStyle name="Normal 7 3 2 4 2 2" xfId="1029"/>
    <cellStyle name="Normal 7 3 2 4 2 3" xfId="1030"/>
    <cellStyle name="Normal 7 3 2 4 2 4" xfId="1031"/>
    <cellStyle name="Normal 7 3 2 4 2 5" xfId="1032"/>
    <cellStyle name="Normal 7 3 2 4 3" xfId="1033"/>
    <cellStyle name="Normal 7 3 2 4 3 2" xfId="1034"/>
    <cellStyle name="Normal 7 3 2 4 3 3" xfId="1035"/>
    <cellStyle name="Normal 7 3 2 4 3 4" xfId="1036"/>
    <cellStyle name="Normal 7 3 2 4 3 5" xfId="1037"/>
    <cellStyle name="Normal 7 3 2 4 4" xfId="1038"/>
    <cellStyle name="Normal 7 3 2 4 5" xfId="1039"/>
    <cellStyle name="Normal 7 3 2 4 6" xfId="1040"/>
    <cellStyle name="Normal 7 3 2 4 7" xfId="1041"/>
    <cellStyle name="Normal 7 3 2 5" xfId="1042"/>
    <cellStyle name="Normal 7 3 2 5 2" xfId="1043"/>
    <cellStyle name="Normal 7 3 2 5 3" xfId="1044"/>
    <cellStyle name="Normal 7 3 2 5 4" xfId="1045"/>
    <cellStyle name="Normal 7 3 2 5 5" xfId="1046"/>
    <cellStyle name="Normal 7 3 2 6" xfId="1047"/>
    <cellStyle name="Normal 7 3 2 6 2" xfId="1048"/>
    <cellStyle name="Normal 7 3 2 6 3" xfId="1049"/>
    <cellStyle name="Normal 7 3 2 6 4" xfId="1050"/>
    <cellStyle name="Normal 7 3 2 6 5" xfId="1051"/>
    <cellStyle name="Normal 7 3 2 7" xfId="1052"/>
    <cellStyle name="Normal 7 3 2 8" xfId="1053"/>
    <cellStyle name="Normal 7 3 2 9" xfId="1054"/>
    <cellStyle name="Normal 7 3 20" xfId="1055"/>
    <cellStyle name="Normal 7 3 21" xfId="1056"/>
    <cellStyle name="Normal 7 3 22" xfId="1057"/>
    <cellStyle name="Normal 7 3 23" xfId="1058"/>
    <cellStyle name="Normal 7 3 3" xfId="1059"/>
    <cellStyle name="Normal 7 3 3 10" xfId="1060"/>
    <cellStyle name="Normal 7 3 3 11" xfId="1061"/>
    <cellStyle name="Normal 7 3 3 12" xfId="1062"/>
    <cellStyle name="Normal 7 3 3 13" xfId="1063"/>
    <cellStyle name="Normal 7 3 3 14" xfId="1064"/>
    <cellStyle name="Normal 7 3 3 15" xfId="1065"/>
    <cellStyle name="Normal 7 3 3 16" xfId="1066"/>
    <cellStyle name="Normal 7 3 3 17" xfId="1067"/>
    <cellStyle name="Normal 7 3 3 18" xfId="1068"/>
    <cellStyle name="Normal 7 3 3 2" xfId="1069"/>
    <cellStyle name="Normal 7 3 3 2 2" xfId="1070"/>
    <cellStyle name="Normal 7 3 3 2 3" xfId="1071"/>
    <cellStyle name="Normal 7 3 3 2 4" xfId="1072"/>
    <cellStyle name="Normal 7 3 3 2 5" xfId="1073"/>
    <cellStyle name="Normal 7 3 3 3" xfId="1074"/>
    <cellStyle name="Normal 7 3 3 3 2" xfId="1075"/>
    <cellStyle name="Normal 7 3 3 3 3" xfId="1076"/>
    <cellStyle name="Normal 7 3 3 3 4" xfId="1077"/>
    <cellStyle name="Normal 7 3 3 3 5" xfId="1078"/>
    <cellStyle name="Normal 7 3 3 4" xfId="1079"/>
    <cellStyle name="Normal 7 3 3 5" xfId="1080"/>
    <cellStyle name="Normal 7 3 3 6" xfId="1081"/>
    <cellStyle name="Normal 7 3 3 7" xfId="1082"/>
    <cellStyle name="Normal 7 3 3 8" xfId="1083"/>
    <cellStyle name="Normal 7 3 3 9" xfId="1084"/>
    <cellStyle name="Normal 7 3 4" xfId="1085"/>
    <cellStyle name="Normal 7 3 4 10" xfId="1086"/>
    <cellStyle name="Normal 7 3 4 11" xfId="1087"/>
    <cellStyle name="Normal 7 3 4 12" xfId="1088"/>
    <cellStyle name="Normal 7 3 4 13" xfId="1089"/>
    <cellStyle name="Normal 7 3 4 14" xfId="1090"/>
    <cellStyle name="Normal 7 3 4 15" xfId="1091"/>
    <cellStyle name="Normal 7 3 4 16" xfId="1092"/>
    <cellStyle name="Normal 7 3 4 17" xfId="1093"/>
    <cellStyle name="Normal 7 3 4 18" xfId="1094"/>
    <cellStyle name="Normal 7 3 4 2" xfId="1095"/>
    <cellStyle name="Normal 7 3 4 3" xfId="1096"/>
    <cellStyle name="Normal 7 3 4 4" xfId="1097"/>
    <cellStyle name="Normal 7 3 4 5" xfId="1098"/>
    <cellStyle name="Normal 7 3 4 6" xfId="1099"/>
    <cellStyle name="Normal 7 3 4 7" xfId="1100"/>
    <cellStyle name="Normal 7 3 4 8" xfId="1101"/>
    <cellStyle name="Normal 7 3 4 9" xfId="1102"/>
    <cellStyle name="Normal 7 3 5" xfId="1103"/>
    <cellStyle name="Normal 7 3 5 2" xfId="1104"/>
    <cellStyle name="Normal 7 3 5 3" xfId="1105"/>
    <cellStyle name="Normal 7 3 5 4" xfId="1106"/>
    <cellStyle name="Normal 7 3 5 5" xfId="1107"/>
    <cellStyle name="Normal 7 3 6" xfId="1108"/>
    <cellStyle name="Normal 7 3 7" xfId="1109"/>
    <cellStyle name="Normal 7 3 8" xfId="1110"/>
    <cellStyle name="Normal 7 3 9" xfId="1111"/>
    <cellStyle name="Normal 7 4" xfId="1112"/>
    <cellStyle name="Normal 7 4 10" xfId="1113"/>
    <cellStyle name="Normal 7 4 11" xfId="1114"/>
    <cellStyle name="Normal 7 4 12" xfId="1115"/>
    <cellStyle name="Normal 7 4 13" xfId="1116"/>
    <cellStyle name="Normal 7 4 14" xfId="1117"/>
    <cellStyle name="Normal 7 4 15" xfId="1118"/>
    <cellStyle name="Normal 7 4 16" xfId="1119"/>
    <cellStyle name="Normal 7 4 17" xfId="1120"/>
    <cellStyle name="Normal 7 4 18" xfId="1121"/>
    <cellStyle name="Normal 7 4 2" xfId="1122"/>
    <cellStyle name="Normal 7 4 2 2" xfId="1123"/>
    <cellStyle name="Normal 7 4 2 3" xfId="1124"/>
    <cellStyle name="Normal 7 4 2 4" xfId="1125"/>
    <cellStyle name="Normal 7 4 2 5" xfId="1126"/>
    <cellStyle name="Normal 7 4 3" xfId="1127"/>
    <cellStyle name="Normal 7 4 3 2" xfId="1128"/>
    <cellStyle name="Normal 7 4 3 3" xfId="1129"/>
    <cellStyle name="Normal 7 4 3 4" xfId="1130"/>
    <cellStyle name="Normal 7 4 3 5" xfId="1131"/>
    <cellStyle name="Normal 7 4 4" xfId="1132"/>
    <cellStyle name="Normal 7 4 5" xfId="1133"/>
    <cellStyle name="Normal 7 4 6" xfId="1134"/>
    <cellStyle name="Normal 7 4 7" xfId="1135"/>
    <cellStyle name="Normal 7 4 8" xfId="1136"/>
    <cellStyle name="Normal 7 4 9" xfId="1137"/>
    <cellStyle name="Normal 7 5" xfId="1138"/>
    <cellStyle name="Normal 7 5 2" xfId="1139"/>
    <cellStyle name="Normal 7 5 3" xfId="1140"/>
    <cellStyle name="Normal 7 5 4" xfId="1141"/>
    <cellStyle name="Normal 7 5 5" xfId="1142"/>
    <cellStyle name="Normal 7 6" xfId="1143"/>
    <cellStyle name="Normal 7 6 2" xfId="1144"/>
    <cellStyle name="Normal 7 6 3" xfId="1145"/>
    <cellStyle name="Normal 7 6 4" xfId="1146"/>
    <cellStyle name="Normal 7 6 5" xfId="1147"/>
    <cellStyle name="Normal 7 7" xfId="1148"/>
    <cellStyle name="Normal 7 8" xfId="1149"/>
    <cellStyle name="Normal 7 9" xfId="1150"/>
    <cellStyle name="Normal 8" xfId="1151"/>
    <cellStyle name="Normal 8 2" xfId="1152"/>
    <cellStyle name="Normal 8 3" xfId="1153"/>
    <cellStyle name="Normal 9" xfId="1154"/>
    <cellStyle name="Notas 2" xfId="1155"/>
    <cellStyle name="Notas 2 10" xfId="1156"/>
    <cellStyle name="Notas 2 10 2" xfId="1157"/>
    <cellStyle name="Notas 2 10 2 2" xfId="1412"/>
    <cellStyle name="Notas 2 10 3" xfId="1158"/>
    <cellStyle name="Notas 2 11" xfId="1159"/>
    <cellStyle name="Notas 2 11 2" xfId="1160"/>
    <cellStyle name="Notas 2 11 2 2" xfId="1413"/>
    <cellStyle name="Notas 2 11 3" xfId="1161"/>
    <cellStyle name="Notas 2 12" xfId="1162"/>
    <cellStyle name="Notas 2 12 2" xfId="1163"/>
    <cellStyle name="Notas 2 12 2 2" xfId="1414"/>
    <cellStyle name="Notas 2 12 3" xfId="1164"/>
    <cellStyle name="Notas 2 13" xfId="1165"/>
    <cellStyle name="Notas 2 13 2" xfId="1166"/>
    <cellStyle name="Notas 2 13 2 2" xfId="1415"/>
    <cellStyle name="Notas 2 13 3" xfId="1167"/>
    <cellStyle name="Notas 2 14" xfId="1168"/>
    <cellStyle name="Notas 2 14 2" xfId="1169"/>
    <cellStyle name="Notas 2 14 2 2" xfId="1416"/>
    <cellStyle name="Notas 2 14 3" xfId="1170"/>
    <cellStyle name="Notas 2 15" xfId="1171"/>
    <cellStyle name="Notas 2 15 2" xfId="1172"/>
    <cellStyle name="Notas 2 15 2 2" xfId="1417"/>
    <cellStyle name="Notas 2 15 3" xfId="1173"/>
    <cellStyle name="Notas 2 16" xfId="1174"/>
    <cellStyle name="Notas 2 16 2" xfId="1175"/>
    <cellStyle name="Notas 2 16 2 2" xfId="1418"/>
    <cellStyle name="Notas 2 16 3" xfId="1176"/>
    <cellStyle name="Notas 2 17" xfId="1177"/>
    <cellStyle name="Notas 2 17 2" xfId="1178"/>
    <cellStyle name="Notas 2 17 2 2" xfId="1419"/>
    <cellStyle name="Notas 2 17 3" xfId="1179"/>
    <cellStyle name="Notas 2 18" xfId="1180"/>
    <cellStyle name="Notas 2 18 2" xfId="1181"/>
    <cellStyle name="Notas 2 18 2 2" xfId="1420"/>
    <cellStyle name="Notas 2 18 3" xfId="1182"/>
    <cellStyle name="Notas 2 19" xfId="1183"/>
    <cellStyle name="Notas 2 19 2" xfId="1411"/>
    <cellStyle name="Notas 2 2" xfId="1184"/>
    <cellStyle name="Notas 2 2 2" xfId="1185"/>
    <cellStyle name="Notas 2 2 2 2" xfId="1421"/>
    <cellStyle name="Notas 2 2 3" xfId="1186"/>
    <cellStyle name="Notas 2 20" xfId="1187"/>
    <cellStyle name="Notas 2 3" xfId="1188"/>
    <cellStyle name="Notas 2 3 2" xfId="1189"/>
    <cellStyle name="Notas 2 3 2 2" xfId="1422"/>
    <cellStyle name="Notas 2 3 3" xfId="1190"/>
    <cellStyle name="Notas 2 4" xfId="1191"/>
    <cellStyle name="Notas 2 4 2" xfId="1192"/>
    <cellStyle name="Notas 2 4 2 2" xfId="1423"/>
    <cellStyle name="Notas 2 4 3" xfId="1193"/>
    <cellStyle name="Notas 2 5" xfId="1194"/>
    <cellStyle name="Notas 2 5 2" xfId="1195"/>
    <cellStyle name="Notas 2 5 2 2" xfId="1424"/>
    <cellStyle name="Notas 2 5 3" xfId="1196"/>
    <cellStyle name="Notas 2 6" xfId="1197"/>
    <cellStyle name="Notas 2 6 2" xfId="1198"/>
    <cellStyle name="Notas 2 6 2 2" xfId="1425"/>
    <cellStyle name="Notas 2 6 3" xfId="1199"/>
    <cellStyle name="Notas 2 7" xfId="1200"/>
    <cellStyle name="Notas 2 7 2" xfId="1201"/>
    <cellStyle name="Notas 2 7 2 2" xfId="1426"/>
    <cellStyle name="Notas 2 7 3" xfId="1202"/>
    <cellStyle name="Notas 2 8" xfId="1203"/>
    <cellStyle name="Notas 2 8 2" xfId="1204"/>
    <cellStyle name="Notas 2 8 2 2" xfId="1427"/>
    <cellStyle name="Notas 2 8 3" xfId="1205"/>
    <cellStyle name="Notas 2 9" xfId="1206"/>
    <cellStyle name="Notas 2 9 2" xfId="1207"/>
    <cellStyle name="Notas 2 9 2 2" xfId="1428"/>
    <cellStyle name="Notas 2 9 3" xfId="1208"/>
    <cellStyle name="Porcentaje 2" xfId="1209"/>
    <cellStyle name="Porcentual 2" xfId="1210"/>
    <cellStyle name="Porcentual 2 10" xfId="1211"/>
    <cellStyle name="Porcentual 2 11" xfId="1212"/>
    <cellStyle name="Porcentual 2 12" xfId="1213"/>
    <cellStyle name="Porcentual 2 13" xfId="1214"/>
    <cellStyle name="Porcentual 2 14" xfId="1215"/>
    <cellStyle name="Porcentual 2 15" xfId="1216"/>
    <cellStyle name="Porcentual 2 16" xfId="1217"/>
    <cellStyle name="Porcentual 2 17" xfId="1218"/>
    <cellStyle name="Porcentual 2 18" xfId="1219"/>
    <cellStyle name="Porcentual 2 19" xfId="1220"/>
    <cellStyle name="Porcentual 2 2" xfId="1221"/>
    <cellStyle name="Porcentual 2 20" xfId="1222"/>
    <cellStyle name="Porcentual 2 21" xfId="1223"/>
    <cellStyle name="Porcentual 2 22" xfId="1224"/>
    <cellStyle name="Porcentual 2 23" xfId="1225"/>
    <cellStyle name="Porcentual 2 24" xfId="1226"/>
    <cellStyle name="Porcentual 2 25" xfId="1227"/>
    <cellStyle name="Porcentual 2 26" xfId="1228"/>
    <cellStyle name="Porcentual 2 27" xfId="1229"/>
    <cellStyle name="Porcentual 2 28" xfId="1230"/>
    <cellStyle name="Porcentual 2 29" xfId="1231"/>
    <cellStyle name="Porcentual 2 3" xfId="1232"/>
    <cellStyle name="Porcentual 2 30" xfId="1233"/>
    <cellStyle name="Porcentual 2 31" xfId="1234"/>
    <cellStyle name="Porcentual 2 32" xfId="1235"/>
    <cellStyle name="Porcentual 2 4" xfId="1236"/>
    <cellStyle name="Porcentual 2 5" xfId="1237"/>
    <cellStyle name="Porcentual 2 6" xfId="1238"/>
    <cellStyle name="Porcentual 2 7" xfId="1239"/>
    <cellStyle name="Porcentual 2 8" xfId="1240"/>
    <cellStyle name="Porcentual 2 9" xfId="1241"/>
    <cellStyle name="Porcentual 3" xfId="1242"/>
    <cellStyle name="Porcentual 3 2" xfId="1243"/>
    <cellStyle name="Porcentual 3 3" xfId="1244"/>
    <cellStyle name="Porcentual 3 4" xfId="1245"/>
    <cellStyle name="Porcentual 3 5" xfId="1246"/>
    <cellStyle name="Porcentual 3 6" xfId="1247"/>
    <cellStyle name="Porcentual 4" xfId="1248"/>
    <cellStyle name="Porcentual 4 2" xfId="1249"/>
    <cellStyle name="Porcentual 4 3" xfId="1250"/>
    <cellStyle name="Salida 2" xfId="1251"/>
    <cellStyle name="Salida 2 10" xfId="1252"/>
    <cellStyle name="Salida 2 10 2" xfId="1253"/>
    <cellStyle name="Salida 2 10 2 2" xfId="1430"/>
    <cellStyle name="Salida 2 10 3" xfId="1254"/>
    <cellStyle name="Salida 2 11" xfId="1255"/>
    <cellStyle name="Salida 2 11 2" xfId="1256"/>
    <cellStyle name="Salida 2 11 2 2" xfId="1431"/>
    <cellStyle name="Salida 2 11 3" xfId="1257"/>
    <cellStyle name="Salida 2 12" xfId="1258"/>
    <cellStyle name="Salida 2 12 2" xfId="1259"/>
    <cellStyle name="Salida 2 12 2 2" xfId="1432"/>
    <cellStyle name="Salida 2 12 3" xfId="1260"/>
    <cellStyle name="Salida 2 13" xfId="1261"/>
    <cellStyle name="Salida 2 13 2" xfId="1262"/>
    <cellStyle name="Salida 2 13 2 2" xfId="1433"/>
    <cellStyle name="Salida 2 13 3" xfId="1263"/>
    <cellStyle name="Salida 2 14" xfId="1264"/>
    <cellStyle name="Salida 2 14 2" xfId="1265"/>
    <cellStyle name="Salida 2 14 2 2" xfId="1434"/>
    <cellStyle name="Salida 2 14 3" xfId="1266"/>
    <cellStyle name="Salida 2 15" xfId="1267"/>
    <cellStyle name="Salida 2 15 2" xfId="1268"/>
    <cellStyle name="Salida 2 15 2 2" xfId="1435"/>
    <cellStyle name="Salida 2 15 3" xfId="1269"/>
    <cellStyle name="Salida 2 16" xfId="1270"/>
    <cellStyle name="Salida 2 16 2" xfId="1271"/>
    <cellStyle name="Salida 2 16 2 2" xfId="1375"/>
    <cellStyle name="Salida 2 16 3" xfId="1272"/>
    <cellStyle name="Salida 2 17" xfId="1273"/>
    <cellStyle name="Salida 2 17 2" xfId="1274"/>
    <cellStyle name="Salida 2 17 2 2" xfId="1436"/>
    <cellStyle name="Salida 2 17 3" xfId="1275"/>
    <cellStyle name="Salida 2 18" xfId="1276"/>
    <cellStyle name="Salida 2 18 2" xfId="1277"/>
    <cellStyle name="Salida 2 18 2 2" xfId="1437"/>
    <cellStyle name="Salida 2 18 3" xfId="1278"/>
    <cellStyle name="Salida 2 19" xfId="1279"/>
    <cellStyle name="Salida 2 19 2" xfId="1429"/>
    <cellStyle name="Salida 2 2" xfId="1280"/>
    <cellStyle name="Salida 2 2 2" xfId="1281"/>
    <cellStyle name="Salida 2 2 2 2" xfId="1438"/>
    <cellStyle name="Salida 2 2 3" xfId="1282"/>
    <cellStyle name="Salida 2 20" xfId="1283"/>
    <cellStyle name="Salida 2 3" xfId="1284"/>
    <cellStyle name="Salida 2 3 2" xfId="1285"/>
    <cellStyle name="Salida 2 3 2 2" xfId="1439"/>
    <cellStyle name="Salida 2 3 3" xfId="1286"/>
    <cellStyle name="Salida 2 4" xfId="1287"/>
    <cellStyle name="Salida 2 4 2" xfId="1288"/>
    <cellStyle name="Salida 2 4 2 2" xfId="1440"/>
    <cellStyle name="Salida 2 4 3" xfId="1289"/>
    <cellStyle name="Salida 2 5" xfId="1290"/>
    <cellStyle name="Salida 2 5 2" xfId="1291"/>
    <cellStyle name="Salida 2 5 2 2" xfId="1441"/>
    <cellStyle name="Salida 2 5 3" xfId="1292"/>
    <cellStyle name="Salida 2 6" xfId="1293"/>
    <cellStyle name="Salida 2 6 2" xfId="1294"/>
    <cellStyle name="Salida 2 6 2 2" xfId="1442"/>
    <cellStyle name="Salida 2 6 3" xfId="1295"/>
    <cellStyle name="Salida 2 7" xfId="1296"/>
    <cellStyle name="Salida 2 7 2" xfId="1297"/>
    <cellStyle name="Salida 2 7 2 2" xfId="1443"/>
    <cellStyle name="Salida 2 7 3" xfId="1298"/>
    <cellStyle name="Salida 2 8" xfId="1299"/>
    <cellStyle name="Salida 2 8 2" xfId="1300"/>
    <cellStyle name="Salida 2 8 2 2" xfId="1444"/>
    <cellStyle name="Salida 2 8 3" xfId="1301"/>
    <cellStyle name="Salida 2 9" xfId="1302"/>
    <cellStyle name="Salida 2 9 2" xfId="1303"/>
    <cellStyle name="Salida 2 9 2 2" xfId="1445"/>
    <cellStyle name="Salida 2 9 3" xfId="1304"/>
    <cellStyle name="Texto de advertencia 2" xfId="1305"/>
    <cellStyle name="Texto explicativo 2" xfId="1306"/>
    <cellStyle name="Título 1 2" xfId="1307"/>
    <cellStyle name="Título 2 2" xfId="1308"/>
    <cellStyle name="Título 3 2" xfId="1309"/>
    <cellStyle name="Título 4" xfId="1310"/>
    <cellStyle name="Total 2" xfId="1311"/>
    <cellStyle name="Total 2 10" xfId="1312"/>
    <cellStyle name="Total 2 10 2" xfId="1313"/>
    <cellStyle name="Total 2 10 2 2" xfId="1447"/>
    <cellStyle name="Total 2 10 3" xfId="1314"/>
    <cellStyle name="Total 2 11" xfId="1315"/>
    <cellStyle name="Total 2 11 2" xfId="1316"/>
    <cellStyle name="Total 2 11 2 2" xfId="1448"/>
    <cellStyle name="Total 2 11 3" xfId="1317"/>
    <cellStyle name="Total 2 12" xfId="1318"/>
    <cellStyle name="Total 2 12 2" xfId="1319"/>
    <cellStyle name="Total 2 12 2 2" xfId="1449"/>
    <cellStyle name="Total 2 12 3" xfId="1320"/>
    <cellStyle name="Total 2 13" xfId="1321"/>
    <cellStyle name="Total 2 13 2" xfId="1322"/>
    <cellStyle name="Total 2 13 2 2" xfId="1450"/>
    <cellStyle name="Total 2 13 3" xfId="1323"/>
    <cellStyle name="Total 2 14" xfId="1324"/>
    <cellStyle name="Total 2 14 2" xfId="1325"/>
    <cellStyle name="Total 2 14 2 2" xfId="1451"/>
    <cellStyle name="Total 2 14 3" xfId="1326"/>
    <cellStyle name="Total 2 15" xfId="1327"/>
    <cellStyle name="Total 2 15 2" xfId="1328"/>
    <cellStyle name="Total 2 15 2 2" xfId="1452"/>
    <cellStyle name="Total 2 15 3" xfId="1329"/>
    <cellStyle name="Total 2 16" xfId="1330"/>
    <cellStyle name="Total 2 16 2" xfId="1331"/>
    <cellStyle name="Total 2 16 2 2" xfId="1453"/>
    <cellStyle name="Total 2 16 3" xfId="1332"/>
    <cellStyle name="Total 2 17" xfId="1333"/>
    <cellStyle name="Total 2 17 2" xfId="1334"/>
    <cellStyle name="Total 2 17 2 2" xfId="1454"/>
    <cellStyle name="Total 2 17 3" xfId="1335"/>
    <cellStyle name="Total 2 18" xfId="1336"/>
    <cellStyle name="Total 2 18 2" xfId="1337"/>
    <cellStyle name="Total 2 18 2 2" xfId="1455"/>
    <cellStyle name="Total 2 18 3" xfId="1338"/>
    <cellStyle name="Total 2 19" xfId="1339"/>
    <cellStyle name="Total 2 19 2" xfId="1446"/>
    <cellStyle name="Total 2 2" xfId="1340"/>
    <cellStyle name="Total 2 2 2" xfId="1341"/>
    <cellStyle name="Total 2 2 2 2" xfId="1456"/>
    <cellStyle name="Total 2 2 3" xfId="1342"/>
    <cellStyle name="Total 2 20" xfId="1343"/>
    <cellStyle name="Total 2 3" xfId="1344"/>
    <cellStyle name="Total 2 3 2" xfId="1345"/>
    <cellStyle name="Total 2 3 2 2" xfId="1457"/>
    <cellStyle name="Total 2 3 3" xfId="1346"/>
    <cellStyle name="Total 2 4" xfId="1347"/>
    <cellStyle name="Total 2 4 2" xfId="1348"/>
    <cellStyle name="Total 2 4 2 2" xfId="1458"/>
    <cellStyle name="Total 2 4 3" xfId="1349"/>
    <cellStyle name="Total 2 5" xfId="1350"/>
    <cellStyle name="Total 2 5 2" xfId="1351"/>
    <cellStyle name="Total 2 5 2 2" xfId="1459"/>
    <cellStyle name="Total 2 5 3" xfId="1352"/>
    <cellStyle name="Total 2 6" xfId="1353"/>
    <cellStyle name="Total 2 6 2" xfId="1354"/>
    <cellStyle name="Total 2 6 2 2" xfId="1460"/>
    <cellStyle name="Total 2 6 3" xfId="1355"/>
    <cellStyle name="Total 2 7" xfId="1356"/>
    <cellStyle name="Total 2 7 2" xfId="1357"/>
    <cellStyle name="Total 2 7 2 2" xfId="1461"/>
    <cellStyle name="Total 2 7 3" xfId="1358"/>
    <cellStyle name="Total 2 8" xfId="1359"/>
    <cellStyle name="Total 2 8 2" xfId="1360"/>
    <cellStyle name="Total 2 8 2 2" xfId="1462"/>
    <cellStyle name="Total 2 8 3" xfId="1361"/>
    <cellStyle name="Total 2 9" xfId="1362"/>
    <cellStyle name="Total 2 9 2" xfId="1363"/>
    <cellStyle name="Total 2 9 2 2" xfId="1463"/>
    <cellStyle name="Total 2 9 3" xfId="1364"/>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1479549</xdr:colOff>
      <xdr:row>0</xdr:row>
      <xdr:rowOff>400050</xdr:rowOff>
    </xdr:from>
    <xdr:to>
      <xdr:col>7</xdr:col>
      <xdr:colOff>790575</xdr:colOff>
      <xdr:row>2</xdr:row>
      <xdr:rowOff>371475</xdr:rowOff>
    </xdr:to>
    <xdr:pic>
      <xdr:nvPicPr>
        <xdr:cNvPr id="2" name="1 Imagen">
          <a:extLst>
            <a:ext uri="{FF2B5EF4-FFF2-40B4-BE49-F238E27FC236}">
              <a16:creationId xmlns="" xmlns:a16="http://schemas.microsoft.com/office/drawing/2014/main" id="{00000000-0008-0000-0200-000002000000}"/>
            </a:ext>
          </a:extLst>
        </xdr:cNvPr>
        <xdr:cNvPicPr/>
      </xdr:nvPicPr>
      <xdr:blipFill>
        <a:blip xmlns:r="http://schemas.openxmlformats.org/officeDocument/2006/relationships" r:embed="rId1" cstate="print"/>
        <a:srcRect/>
        <a:stretch>
          <a:fillRect/>
        </a:stretch>
      </xdr:blipFill>
      <xdr:spPr bwMode="auto">
        <a:xfrm>
          <a:off x="9213849" y="400050"/>
          <a:ext cx="911226" cy="885825"/>
        </a:xfrm>
        <a:prstGeom prst="rect">
          <a:avLst/>
        </a:prstGeom>
        <a:noFill/>
        <a:ln w="9525">
          <a:noFill/>
          <a:miter lim="800000"/>
          <a:headEnd/>
          <a:tailEnd/>
        </a:ln>
      </xdr:spPr>
    </xdr:pic>
    <xdr:clientData/>
  </xdr:twoCellAnchor>
  <xdr:twoCellAnchor editAs="oneCell">
    <xdr:from>
      <xdr:col>54</xdr:col>
      <xdr:colOff>361951</xdr:colOff>
      <xdr:row>0</xdr:row>
      <xdr:rowOff>19050</xdr:rowOff>
    </xdr:from>
    <xdr:to>
      <xdr:col>55</xdr:col>
      <xdr:colOff>238126</xdr:colOff>
      <xdr:row>2</xdr:row>
      <xdr:rowOff>238125</xdr:rowOff>
    </xdr:to>
    <xdr:pic>
      <xdr:nvPicPr>
        <xdr:cNvPr id="3" name="2 Imagen">
          <a:extLst>
            <a:ext uri="{FF2B5EF4-FFF2-40B4-BE49-F238E27FC236}">
              <a16:creationId xmlns="" xmlns:a16="http://schemas.microsoft.com/office/drawing/2014/main" id="{00000000-0008-0000-0200-000003000000}"/>
            </a:ext>
          </a:extLst>
        </xdr:cNvPr>
        <xdr:cNvPicPr/>
      </xdr:nvPicPr>
      <xdr:blipFill>
        <a:blip xmlns:r="http://schemas.openxmlformats.org/officeDocument/2006/relationships" r:embed="rId1" cstate="print"/>
        <a:srcRect/>
        <a:stretch>
          <a:fillRect/>
        </a:stretch>
      </xdr:blipFill>
      <xdr:spPr bwMode="auto">
        <a:xfrm>
          <a:off x="65798701" y="19050"/>
          <a:ext cx="952500" cy="1133475"/>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PORTAL2017\ENVIADOPORTAL000000000\07%20de%20marzo\Formatos%20Obras%20Publicas%20TRANSPARENCIA%20FEBRERO%202017.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V, inciso ñ)"/>
      <sheetName val="V, inciso o) (OP)"/>
      <sheetName val="V, inciso p) (OP)"/>
      <sheetName val="V, inciso c) (OP)"/>
      <sheetName val="Artículo 15, frac. XIII"/>
    </sheetNames>
    <sheetDataSet>
      <sheetData sheetId="0" refreshError="1"/>
      <sheetData sheetId="1" refreshError="1"/>
      <sheetData sheetId="2" refreshError="1"/>
      <sheetData sheetId="3" refreshError="1"/>
      <sheetData sheetId="4">
        <row r="64">
          <cell r="E64" t="str">
            <v>Julio Eduardo</v>
          </cell>
          <cell r="F64" t="str">
            <v>Lopez</v>
          </cell>
          <cell r="G64" t="str">
            <v>Perez</v>
          </cell>
          <cell r="H64" t="str">
            <v>Proyectos e Insumos Industriales Jelp, S.A. de C.V.</v>
          </cell>
        </row>
        <row r="65">
          <cell r="E65" t="str">
            <v xml:space="preserve">Cesar Agustin </v>
          </cell>
          <cell r="F65" t="str">
            <v>Salgado</v>
          </cell>
          <cell r="G65" t="str">
            <v>Santiago</v>
          </cell>
          <cell r="H65" t="str">
            <v>Ecopav de México, S.A. de C.V.</v>
          </cell>
        </row>
        <row r="66">
          <cell r="E66" t="str">
            <v>Jose Antonio</v>
          </cell>
          <cell r="F66" t="str">
            <v>Alvarez</v>
          </cell>
          <cell r="G66" t="str">
            <v>Zuloaga</v>
          </cell>
          <cell r="H66" t="str">
            <v>Grupo Desarrollador Alzu, S.A. de C.V.</v>
          </cell>
        </row>
        <row r="67">
          <cell r="E67" t="str">
            <v>Guadalupe Alejandrina</v>
          </cell>
          <cell r="F67" t="str">
            <v>Maldonado</v>
          </cell>
          <cell r="G67" t="str">
            <v>Lara</v>
          </cell>
          <cell r="H67" t="str">
            <v>L&amp;A Ejecución, Construcción y Proyectos Corporativo JM, S.A. de C.V.</v>
          </cell>
        </row>
        <row r="68">
          <cell r="E68" t="str">
            <v>Clarissa Gabriela</v>
          </cell>
          <cell r="F68" t="str">
            <v>Valdez</v>
          </cell>
          <cell r="G68" t="str">
            <v>Manjarrez</v>
          </cell>
          <cell r="H68" t="str">
            <v>Tekton Grupo Empresarial, S.A. de C.V.</v>
          </cell>
        </row>
        <row r="69">
          <cell r="E69" t="str">
            <v>Raul</v>
          </cell>
          <cell r="F69" t="str">
            <v xml:space="preserve">Ortega </v>
          </cell>
          <cell r="G69" t="str">
            <v>Jara</v>
          </cell>
          <cell r="H69" t="str">
            <v>Construcciones Anayari, S.A. de C.V.</v>
          </cell>
        </row>
        <row r="70">
          <cell r="E70" t="str">
            <v>Carlos Ignacio</v>
          </cell>
          <cell r="F70" t="str">
            <v>Curiel</v>
          </cell>
          <cell r="G70" t="str">
            <v>Dueñas</v>
          </cell>
          <cell r="H70" t="str">
            <v>Constructora Cecuchi, S.A. de C.V.</v>
          </cell>
        </row>
        <row r="71">
          <cell r="E71" t="str">
            <v>Sergio Cesar</v>
          </cell>
          <cell r="F71" t="str">
            <v>Diaz</v>
          </cell>
          <cell r="G71" t="str">
            <v>Quiroz</v>
          </cell>
          <cell r="H71" t="str">
            <v>Transcreto S.A. de C.V.</v>
          </cell>
        </row>
        <row r="72">
          <cell r="E72" t="str">
            <v>Enrique Christian</v>
          </cell>
          <cell r="F72" t="str">
            <v>Anshiro Minakata</v>
          </cell>
          <cell r="G72" t="str">
            <v>Morentin</v>
          </cell>
          <cell r="H72" t="str">
            <v>Construcciones Mirot, S.A. de C.V.</v>
          </cell>
        </row>
        <row r="73">
          <cell r="E73" t="str">
            <v>Rodrigo</v>
          </cell>
          <cell r="F73" t="str">
            <v>Ramos</v>
          </cell>
          <cell r="G73" t="str">
            <v>Garibi</v>
          </cell>
          <cell r="H73" t="str">
            <v>Metro Asfaltos, S.A. de C.V.</v>
          </cell>
        </row>
        <row r="74">
          <cell r="E74" t="str">
            <v>Ignacio Javier</v>
          </cell>
          <cell r="F74" t="str">
            <v>Curiel</v>
          </cell>
          <cell r="G74" t="str">
            <v>Dueñas</v>
          </cell>
          <cell r="H74" t="str">
            <v>Tc Construcción Y Mantenimiento, S.A. de C.V.</v>
          </cell>
        </row>
        <row r="75">
          <cell r="E75" t="str">
            <v>Ignacio Javier</v>
          </cell>
          <cell r="F75" t="str">
            <v>Curiel</v>
          </cell>
          <cell r="G75" t="str">
            <v>Dueñas</v>
          </cell>
          <cell r="H75" t="str">
            <v>Tc Construcción Y Mantenimiento, S.A. de C.V.</v>
          </cell>
        </row>
        <row r="78">
          <cell r="E78" t="str">
            <v>Rodrigo</v>
          </cell>
          <cell r="F78" t="str">
            <v>Ramos</v>
          </cell>
          <cell r="G78" t="str">
            <v>Garibi</v>
          </cell>
          <cell r="H78" t="str">
            <v>Metro Asfaltos, S.A. de C.V.</v>
          </cell>
        </row>
        <row r="79">
          <cell r="E79" t="str">
            <v>Jose Luis</v>
          </cell>
          <cell r="F79" t="str">
            <v>Brenez</v>
          </cell>
          <cell r="G79" t="str">
            <v>Moreno</v>
          </cell>
          <cell r="H79" t="str">
            <v>Breysa Constructora, S.A. de C.V.</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dof.gob.mx/nota_detalle.php?codigo=5446122&amp;fecha=28/07/2016" TargetMode="External"/><Relationship Id="rId21" Type="http://schemas.openxmlformats.org/officeDocument/2006/relationships/hyperlink" Target="http://dof.gob.mx/nota_detalle.php?codigo=5446122&amp;fecha=28/07/2016" TargetMode="External"/><Relationship Id="rId42" Type="http://schemas.openxmlformats.org/officeDocument/2006/relationships/hyperlink" Target="http://periodicooficial.jalisco.gob.mx/sites/periodicooficial.jalisco.gob.mx/files/07-28-16-ii.pdf" TargetMode="External"/><Relationship Id="rId47" Type="http://schemas.openxmlformats.org/officeDocument/2006/relationships/hyperlink" Target="http://dof.gob.mx/nota_detalle.php?codigo=5446122&amp;fecha=28/07/2016" TargetMode="External"/><Relationship Id="rId63" Type="http://schemas.openxmlformats.org/officeDocument/2006/relationships/hyperlink" Target="http://dof.gob.mx/nota_detalle.php?codigo=5446122&amp;fecha=28/07/2016" TargetMode="External"/><Relationship Id="rId68" Type="http://schemas.openxmlformats.org/officeDocument/2006/relationships/hyperlink" Target="http://periodicooficial.jalisco.gob.mx/sites/periodicooficial.jalisco.gob.mx/files/11-10-16-i.pdf" TargetMode="External"/><Relationship Id="rId84" Type="http://schemas.openxmlformats.org/officeDocument/2006/relationships/hyperlink" Target="http://www.zapopan.gob.mx/wp-content/uploads/2016/02/comision-de-asignacion-20-del-21-dic-15.pdf" TargetMode="External"/><Relationship Id="rId89" Type="http://schemas.openxmlformats.org/officeDocument/2006/relationships/hyperlink" Target="http://periodicooficial.jalisco.gob.mx/sites/periodicooficial.jalisco.gob.mx/files/03-10-16-i.pdf" TargetMode="External"/><Relationship Id="rId7" Type="http://schemas.openxmlformats.org/officeDocument/2006/relationships/hyperlink" Target="http://periodicooficial.jalisco.gob.mx/sites/periodicooficial.jalisco.gob.mx/files/06-14-16-i.pdf" TargetMode="External"/><Relationship Id="rId71" Type="http://schemas.openxmlformats.org/officeDocument/2006/relationships/hyperlink" Target="http://periodicooficial.jalisco.gob.mx/sites/periodicooficial.jalisco.gob.mx/files/11-10-16-i.pdf" TargetMode="External"/><Relationship Id="rId92" Type="http://schemas.openxmlformats.org/officeDocument/2006/relationships/hyperlink" Target="http://www.zapopan.gob.mx/wp-content/uploads/2016/08/CI_019_2016.pdf" TargetMode="External"/><Relationship Id="rId2" Type="http://schemas.openxmlformats.org/officeDocument/2006/relationships/hyperlink" Target="http://periodicooficial.jalisco.gob.mx/sites/periodicooficial.jalisco.gob.mx/files/06-14-16-i.pdf" TargetMode="External"/><Relationship Id="rId16" Type="http://schemas.openxmlformats.org/officeDocument/2006/relationships/hyperlink" Target="http://dof.gob.mx/nota_detalle.php?codigo=5446122&amp;fecha=28/07/2016" TargetMode="External"/><Relationship Id="rId29" Type="http://schemas.openxmlformats.org/officeDocument/2006/relationships/hyperlink" Target="http://periodicooficial.jalisco.gob.mx/sites/periodicooficial.jalisco.gob.mx/files/07-28-16-ii.pdf" TargetMode="External"/><Relationship Id="rId11" Type="http://schemas.openxmlformats.org/officeDocument/2006/relationships/hyperlink" Target="http://periodicooficial.jalisco.gob.mx/sites/periodicooficial.jalisco.gob.mx/files/06-14-16-i.pdf" TargetMode="External"/><Relationship Id="rId24" Type="http://schemas.openxmlformats.org/officeDocument/2006/relationships/hyperlink" Target="http://dof.gob.mx/nota_detalle.php?codigo=5446122&amp;fecha=28/07/2016" TargetMode="External"/><Relationship Id="rId32" Type="http://schemas.openxmlformats.org/officeDocument/2006/relationships/hyperlink" Target="http://periodicooficial.jalisco.gob.mx/sites/periodicooficial.jalisco.gob.mx/files/07-28-16-ii.pdf" TargetMode="External"/><Relationship Id="rId37" Type="http://schemas.openxmlformats.org/officeDocument/2006/relationships/hyperlink" Target="http://periodicooficial.jalisco.gob.mx/sites/periodicooficial.jalisco.gob.mx/files/07-28-16-ii.pdf" TargetMode="External"/><Relationship Id="rId40" Type="http://schemas.openxmlformats.org/officeDocument/2006/relationships/hyperlink" Target="http://periodicooficial.jalisco.gob.mx/sites/periodicooficial.jalisco.gob.mx/files/07-28-16-ii.pdf" TargetMode="External"/><Relationship Id="rId45" Type="http://schemas.openxmlformats.org/officeDocument/2006/relationships/hyperlink" Target="http://periodicooficial.jalisco.gob.mx/sites/periodicooficial.jalisco.gob.mx/files/07-28-16-ii.pdf" TargetMode="External"/><Relationship Id="rId53" Type="http://schemas.openxmlformats.org/officeDocument/2006/relationships/hyperlink" Target="http://dof.gob.mx/nota_detalle.php?codigo=5446122&amp;fecha=28/07/2016" TargetMode="External"/><Relationship Id="rId58" Type="http://schemas.openxmlformats.org/officeDocument/2006/relationships/hyperlink" Target="http://dof.gob.mx/nota_detalle.php?codigo=5459747&amp;fecha=03/11/2016" TargetMode="External"/><Relationship Id="rId66" Type="http://schemas.openxmlformats.org/officeDocument/2006/relationships/hyperlink" Target="http://periodicooficial.jalisco.gob.mx/sites/periodicooficial.jalisco.gob.mx/files/11-10-16-i.pdf" TargetMode="External"/><Relationship Id="rId74" Type="http://schemas.openxmlformats.org/officeDocument/2006/relationships/hyperlink" Target="http://periodicooficial.jalisco.gob.mx/sites/periodicooficial.jalisco.gob.mx/files/11-10-16-i.pdf" TargetMode="External"/><Relationship Id="rId79" Type="http://schemas.openxmlformats.org/officeDocument/2006/relationships/hyperlink" Target="http://www.zapopan.gob.mx/wp-content/uploads/2016/02/DOPI-MUN-R33-AP-LP-231-2015.pdf" TargetMode="External"/><Relationship Id="rId87" Type="http://schemas.openxmlformats.org/officeDocument/2006/relationships/hyperlink" Target="http://www.zapopan.gob.mx/wp-content/uploads/2016/02/comision-de-asignacion-21-del-28-dic-15.pdf" TargetMode="External"/><Relationship Id="rId102" Type="http://schemas.openxmlformats.org/officeDocument/2006/relationships/printerSettings" Target="../printerSettings/printerSettings1.bin"/><Relationship Id="rId5" Type="http://schemas.openxmlformats.org/officeDocument/2006/relationships/hyperlink" Target="http://periodicooficial.jalisco.gob.mx/sites/periodicooficial.jalisco.gob.mx/files/06-14-16-i.pdf" TargetMode="External"/><Relationship Id="rId61" Type="http://schemas.openxmlformats.org/officeDocument/2006/relationships/hyperlink" Target="http://dof.gob.mx/nota_detalle.php?codigo=5446122&amp;fecha=28/07/2016" TargetMode="External"/><Relationship Id="rId82" Type="http://schemas.openxmlformats.org/officeDocument/2006/relationships/hyperlink" Target="http://www.zapopan.gob.mx/wp-content/uploads/2016/02/comision-de-asignacion-20-del-21-dic-15.pdf" TargetMode="External"/><Relationship Id="rId90" Type="http://schemas.openxmlformats.org/officeDocument/2006/relationships/hyperlink" Target="http://www.zapopan.gob.mx/wp-content/uploads/2016/08/invitaci&#243;n_016_2016.pdf" TargetMode="External"/><Relationship Id="rId95" Type="http://schemas.openxmlformats.org/officeDocument/2006/relationships/hyperlink" Target="http://www.zapopan.gob.mx/wp-content/uploads/2016/08/CI_046_2016.pdf" TargetMode="External"/><Relationship Id="rId19" Type="http://schemas.openxmlformats.org/officeDocument/2006/relationships/hyperlink" Target="http://dof.gob.mx/nota_detalle.php?codigo=5446122&amp;fecha=28/07/2016" TargetMode="External"/><Relationship Id="rId14" Type="http://schemas.openxmlformats.org/officeDocument/2006/relationships/hyperlink" Target="http://periodicooficial.jalisco.gob.mx/sites/periodicooficial.jalisco.gob.mx/files/06-14-16-i.pdf" TargetMode="External"/><Relationship Id="rId22" Type="http://schemas.openxmlformats.org/officeDocument/2006/relationships/hyperlink" Target="http://dof.gob.mx/nota_detalle.php?codigo=5446122&amp;fecha=28/07/2016" TargetMode="External"/><Relationship Id="rId27" Type="http://schemas.openxmlformats.org/officeDocument/2006/relationships/hyperlink" Target="http://periodicooficial.jalisco.gob.mx/sites/periodicooficial.jalisco.gob.mx/files/07-28-16-ii.pdf" TargetMode="External"/><Relationship Id="rId30" Type="http://schemas.openxmlformats.org/officeDocument/2006/relationships/hyperlink" Target="http://periodicooficial.jalisco.gob.mx/sites/periodicooficial.jalisco.gob.mx/files/07-28-16-ii.pdf" TargetMode="External"/><Relationship Id="rId35" Type="http://schemas.openxmlformats.org/officeDocument/2006/relationships/hyperlink" Target="http://periodicooficial.jalisco.gob.mx/sites/periodicooficial.jalisco.gob.mx/files/07-28-16-ii.pdf" TargetMode="External"/><Relationship Id="rId43" Type="http://schemas.openxmlformats.org/officeDocument/2006/relationships/hyperlink" Target="http://periodicooficial.jalisco.gob.mx/sites/periodicooficial.jalisco.gob.mx/files/07-28-16-ii.pdf" TargetMode="External"/><Relationship Id="rId48" Type="http://schemas.openxmlformats.org/officeDocument/2006/relationships/hyperlink" Target="http://dof.gob.mx/nota_detalle.php?codigo=5446122&amp;fecha=28/07/2016" TargetMode="External"/><Relationship Id="rId56" Type="http://schemas.openxmlformats.org/officeDocument/2006/relationships/hyperlink" Target="http://dof.gob.mx/nota_detalle.php?codigo=5459747&amp;fecha=03/11/2016" TargetMode="External"/><Relationship Id="rId64" Type="http://schemas.openxmlformats.org/officeDocument/2006/relationships/hyperlink" Target="http://periodicooficial.jalisco.gob.mx/sites/periodicooficial.jalisco.gob.mx/files/11-10-16-i.pdf" TargetMode="External"/><Relationship Id="rId69" Type="http://schemas.openxmlformats.org/officeDocument/2006/relationships/hyperlink" Target="http://periodicooficial.jalisco.gob.mx/sites/periodicooficial.jalisco.gob.mx/files/11-10-16-i.pdf" TargetMode="External"/><Relationship Id="rId77" Type="http://schemas.openxmlformats.org/officeDocument/2006/relationships/hyperlink" Target="http://periodicooficial.jalisco.gob.mx/sites/periodicooficial.jalisco.gob.mx/files/12-01-16-i.pdf" TargetMode="External"/><Relationship Id="rId100" Type="http://schemas.openxmlformats.org/officeDocument/2006/relationships/hyperlink" Target="http://periodicooficial.jalisco.gob.mx/sites/periodicooficial.jalisco.gob.mx/files/06-14-16-i.pdf" TargetMode="External"/><Relationship Id="rId8" Type="http://schemas.openxmlformats.org/officeDocument/2006/relationships/hyperlink" Target="http://periodicooficial.jalisco.gob.mx/sites/periodicooficial.jalisco.gob.mx/files/06-14-16-i.pdf" TargetMode="External"/><Relationship Id="rId51" Type="http://schemas.openxmlformats.org/officeDocument/2006/relationships/hyperlink" Target="http://periodicooficial.jalisco.gob.mx/sites/periodicooficial.jalisco.gob.mx/files/07-28-16-ii.pdf" TargetMode="External"/><Relationship Id="rId72" Type="http://schemas.openxmlformats.org/officeDocument/2006/relationships/hyperlink" Target="http://dof.gob.mx/nota_detalle.php?codigo=5459747&amp;fecha=03/11/2016" TargetMode="External"/><Relationship Id="rId80" Type="http://schemas.openxmlformats.org/officeDocument/2006/relationships/hyperlink" Target="http://www.zapopan.gob.mx/wp-content/uploads/2016/02/DOPI-MUN-R33-IE-LP-232-2015.pdf" TargetMode="External"/><Relationship Id="rId85" Type="http://schemas.openxmlformats.org/officeDocument/2006/relationships/hyperlink" Target="http://www.zapopan.gob.mx/wp-content/uploads/2016/02/comision-de-asignacion-21-del-28-dic-15.pdf" TargetMode="External"/><Relationship Id="rId93" Type="http://schemas.openxmlformats.org/officeDocument/2006/relationships/hyperlink" Target="http://www.zapopan.gob.mx/wp-content/uploads/2016/08/CI_044_2016-1.pdf" TargetMode="External"/><Relationship Id="rId98" Type="http://schemas.openxmlformats.org/officeDocument/2006/relationships/hyperlink" Target="http://www.zapopan.gob.mx/wp-content/uploads/2016/08/CI_049_2016.pdf" TargetMode="External"/><Relationship Id="rId3" Type="http://schemas.openxmlformats.org/officeDocument/2006/relationships/hyperlink" Target="http://periodicooficial.jalisco.gob.mx/sites/periodicooficial.jalisco.gob.mx/files/06-14-16-i.pdf" TargetMode="External"/><Relationship Id="rId12" Type="http://schemas.openxmlformats.org/officeDocument/2006/relationships/hyperlink" Target="http://periodicooficial.jalisco.gob.mx/sites/periodicooficial.jalisco.gob.mx/files/06-14-16-i.pdf" TargetMode="External"/><Relationship Id="rId17" Type="http://schemas.openxmlformats.org/officeDocument/2006/relationships/hyperlink" Target="http://dof.gob.mx/nota_detalle.php?codigo=5446122&amp;fecha=28/07/2016" TargetMode="External"/><Relationship Id="rId25" Type="http://schemas.openxmlformats.org/officeDocument/2006/relationships/hyperlink" Target="http://dof.gob.mx/nota_detalle.php?codigo=5446122&amp;fecha=28/07/2016" TargetMode="External"/><Relationship Id="rId33" Type="http://schemas.openxmlformats.org/officeDocument/2006/relationships/hyperlink" Target="http://periodicooficial.jalisco.gob.mx/sites/periodicooficial.jalisco.gob.mx/files/07-28-16-ii.pdf" TargetMode="External"/><Relationship Id="rId38" Type="http://schemas.openxmlformats.org/officeDocument/2006/relationships/hyperlink" Target="http://periodicooficial.jalisco.gob.mx/sites/periodicooficial.jalisco.gob.mx/files/07-28-16-ii.pdf" TargetMode="External"/><Relationship Id="rId46" Type="http://schemas.openxmlformats.org/officeDocument/2006/relationships/hyperlink" Target="http://dof.gob.mx/nota_detalle.php?codigo=5446122&amp;fecha=28/07/2016" TargetMode="External"/><Relationship Id="rId59" Type="http://schemas.openxmlformats.org/officeDocument/2006/relationships/hyperlink" Target="http://dof.gob.mx/nota_detalle.php?codigo=5459747&amp;fecha=03/11/2016" TargetMode="External"/><Relationship Id="rId67" Type="http://schemas.openxmlformats.org/officeDocument/2006/relationships/hyperlink" Target="http://periodicooficial.jalisco.gob.mx/sites/periodicooficial.jalisco.gob.mx/files/11-10-16-i.pdf" TargetMode="External"/><Relationship Id="rId103" Type="http://schemas.openxmlformats.org/officeDocument/2006/relationships/drawing" Target="../drawings/drawing1.xml"/><Relationship Id="rId20" Type="http://schemas.openxmlformats.org/officeDocument/2006/relationships/hyperlink" Target="http://dof.gob.mx/nota_detalle.php?codigo=5446122&amp;fecha=28/07/2016" TargetMode="External"/><Relationship Id="rId41" Type="http://schemas.openxmlformats.org/officeDocument/2006/relationships/hyperlink" Target="http://periodicooficial.jalisco.gob.mx/sites/periodicooficial.jalisco.gob.mx/files/07-28-16-ii.pdf" TargetMode="External"/><Relationship Id="rId54" Type="http://schemas.openxmlformats.org/officeDocument/2006/relationships/hyperlink" Target="http://dof.gob.mx/nota_detalle.php?codigo=5446122&amp;fecha=28/07/2016" TargetMode="External"/><Relationship Id="rId62" Type="http://schemas.openxmlformats.org/officeDocument/2006/relationships/hyperlink" Target="http://dof.gob.mx/nota_detalle.php?codigo=5446122&amp;fecha=28/07/2016" TargetMode="External"/><Relationship Id="rId70" Type="http://schemas.openxmlformats.org/officeDocument/2006/relationships/hyperlink" Target="http://periodicooficial.jalisco.gob.mx/sites/periodicooficial.jalisco.gob.mx/files/11-10-16-i.pdf" TargetMode="External"/><Relationship Id="rId75" Type="http://schemas.openxmlformats.org/officeDocument/2006/relationships/hyperlink" Target="http://periodicooficial.jalisco.gob.mx/sites/periodicooficial.jalisco.gob.mx/files/12-01-16-i.pdf" TargetMode="External"/><Relationship Id="rId83" Type="http://schemas.openxmlformats.org/officeDocument/2006/relationships/hyperlink" Target="http://www.zapopan.gob.mx/wp-content/uploads/2016/02/comision-de-asignacion-20-del-21-dic-15.pdf" TargetMode="External"/><Relationship Id="rId88" Type="http://schemas.openxmlformats.org/officeDocument/2006/relationships/hyperlink" Target="http://periodicooficial.jalisco.gob.mx/sites/periodicooficial.jalisco.gob.mx/files/03-10-16-i.pdf" TargetMode="External"/><Relationship Id="rId91" Type="http://schemas.openxmlformats.org/officeDocument/2006/relationships/hyperlink" Target="http://www.zapopan.gob.mx/wp-content/uploads/2016/08/invitacion_017_2016.pdf" TargetMode="External"/><Relationship Id="rId96" Type="http://schemas.openxmlformats.org/officeDocument/2006/relationships/hyperlink" Target="http://www.zapopan.gob.mx/wp-content/uploads/2016/08/CI_047_2016.pdf" TargetMode="External"/><Relationship Id="rId1" Type="http://schemas.openxmlformats.org/officeDocument/2006/relationships/hyperlink" Target="http://periodicooficial.jalisco.gob.mx/sites/periodicooficial.jalisco.gob.mx/files/03-10-16-i.pdf" TargetMode="External"/><Relationship Id="rId6" Type="http://schemas.openxmlformats.org/officeDocument/2006/relationships/hyperlink" Target="http://periodicooficial.jalisco.gob.mx/sites/periodicooficial.jalisco.gob.mx/files/06-14-16-i.pdf" TargetMode="External"/><Relationship Id="rId15" Type="http://schemas.openxmlformats.org/officeDocument/2006/relationships/hyperlink" Target="http://periodicooficial.jalisco.gob.mx/sites/periodicooficial.jalisco.gob.mx/files/06-14-16-i.pdf" TargetMode="External"/><Relationship Id="rId23" Type="http://schemas.openxmlformats.org/officeDocument/2006/relationships/hyperlink" Target="http://dof.gob.mx/nota_detalle.php?codigo=5446122&amp;fecha=28/07/2016" TargetMode="External"/><Relationship Id="rId28" Type="http://schemas.openxmlformats.org/officeDocument/2006/relationships/hyperlink" Target="http://periodicooficial.jalisco.gob.mx/sites/periodicooficial.jalisco.gob.mx/files/07-28-16-ii.pdf" TargetMode="External"/><Relationship Id="rId36" Type="http://schemas.openxmlformats.org/officeDocument/2006/relationships/hyperlink" Target="http://periodicooficial.jalisco.gob.mx/sites/periodicooficial.jalisco.gob.mx/files/07-28-16-ii.pdf" TargetMode="External"/><Relationship Id="rId49" Type="http://schemas.openxmlformats.org/officeDocument/2006/relationships/hyperlink" Target="http://dof.gob.mx/nota_detalle.php?codigo=5446122&amp;fecha=28/07/2016" TargetMode="External"/><Relationship Id="rId57" Type="http://schemas.openxmlformats.org/officeDocument/2006/relationships/hyperlink" Target="http://dof.gob.mx/nota_detalle.php?codigo=5459747&amp;fecha=03/11/2016" TargetMode="External"/><Relationship Id="rId10" Type="http://schemas.openxmlformats.org/officeDocument/2006/relationships/hyperlink" Target="http://periodicooficial.jalisco.gob.mx/sites/periodicooficial.jalisco.gob.mx/files/06-14-16-i.pdf" TargetMode="External"/><Relationship Id="rId31" Type="http://schemas.openxmlformats.org/officeDocument/2006/relationships/hyperlink" Target="http://periodicooficial.jalisco.gob.mx/sites/periodicooficial.jalisco.gob.mx/files/07-28-16-ii.pdf" TargetMode="External"/><Relationship Id="rId44" Type="http://schemas.openxmlformats.org/officeDocument/2006/relationships/hyperlink" Target="http://periodicooficial.jalisco.gob.mx/sites/periodicooficial.jalisco.gob.mx/files/07-28-16-ii.pdf" TargetMode="External"/><Relationship Id="rId52" Type="http://schemas.openxmlformats.org/officeDocument/2006/relationships/hyperlink" Target="http://periodicooficial.jalisco.gob.mx/sites/periodicooficial.jalisco.gob.mx/files/07-28-16-ii.pdf" TargetMode="External"/><Relationship Id="rId60" Type="http://schemas.openxmlformats.org/officeDocument/2006/relationships/hyperlink" Target="http://dof.gob.mx/nota_detalle.php?codigo=5459747&amp;fecha=03/11/2016" TargetMode="External"/><Relationship Id="rId65" Type="http://schemas.openxmlformats.org/officeDocument/2006/relationships/hyperlink" Target="http://periodicooficial.jalisco.gob.mx/sites/periodicooficial.jalisco.gob.mx/files/11-10-16-i.pdf" TargetMode="External"/><Relationship Id="rId73" Type="http://schemas.openxmlformats.org/officeDocument/2006/relationships/hyperlink" Target="http://periodicooficial.jalisco.gob.mx/sites/periodicooficial.jalisco.gob.mx/files/11-10-16-i.pdf" TargetMode="External"/><Relationship Id="rId78" Type="http://schemas.openxmlformats.org/officeDocument/2006/relationships/hyperlink" Target="http://periodicooficial.jalisco.gob.mx/sites/periodicooficial.jalisco.gob.mx/files/12-1-15-i.pdf" TargetMode="External"/><Relationship Id="rId81" Type="http://schemas.openxmlformats.org/officeDocument/2006/relationships/hyperlink" Target="http://www.zapopan.gob.mx/wp-content/uploads/2016/02/DOPI-MUN-R33-AP-LP-230-2015.pdf" TargetMode="External"/><Relationship Id="rId86" Type="http://schemas.openxmlformats.org/officeDocument/2006/relationships/hyperlink" Target="http://www.zapopan.gob.mx/wp-content/uploads/2016/02/comision-de-asignacion-21-del-28-dic-15.pdf" TargetMode="External"/><Relationship Id="rId94" Type="http://schemas.openxmlformats.org/officeDocument/2006/relationships/hyperlink" Target="http://www.zapopan.gob.mx/wp-content/uploads/2016/08/CI_045_2016.pdf" TargetMode="External"/><Relationship Id="rId99" Type="http://schemas.openxmlformats.org/officeDocument/2006/relationships/hyperlink" Target="http://periodicooficial.jalisco.gob.mx/sites/periodicooficial.jalisco.gob.mx/files/06-14-16-i.pdf" TargetMode="External"/><Relationship Id="rId101" Type="http://schemas.openxmlformats.org/officeDocument/2006/relationships/hyperlink" Target="http://periodicooficial.jalisco.gob.mx/sites/periodicooficial.jalisco.gob.mx/files/06-14-16-i.pdf" TargetMode="External"/><Relationship Id="rId4" Type="http://schemas.openxmlformats.org/officeDocument/2006/relationships/hyperlink" Target="http://periodicooficial.jalisco.gob.mx/sites/periodicooficial.jalisco.gob.mx/files/06-14-16-i.pdf" TargetMode="External"/><Relationship Id="rId9" Type="http://schemas.openxmlformats.org/officeDocument/2006/relationships/hyperlink" Target="http://periodicooficial.jalisco.gob.mx/sites/periodicooficial.jalisco.gob.mx/files/06-14-16-i.pdf" TargetMode="External"/><Relationship Id="rId13" Type="http://schemas.openxmlformats.org/officeDocument/2006/relationships/hyperlink" Target="http://periodicooficial.jalisco.gob.mx/sites/periodicooficial.jalisco.gob.mx/files/06-14-16-i.pdf" TargetMode="External"/><Relationship Id="rId18" Type="http://schemas.openxmlformats.org/officeDocument/2006/relationships/hyperlink" Target="http://dof.gob.mx/nota_detalle.php?codigo=5446122&amp;fecha=28/07/2016" TargetMode="External"/><Relationship Id="rId39" Type="http://schemas.openxmlformats.org/officeDocument/2006/relationships/hyperlink" Target="http://periodicooficial.jalisco.gob.mx/sites/periodicooficial.jalisco.gob.mx/files/07-28-16-ii.pdf" TargetMode="External"/><Relationship Id="rId34" Type="http://schemas.openxmlformats.org/officeDocument/2006/relationships/hyperlink" Target="http://periodicooficial.jalisco.gob.mx/sites/periodicooficial.jalisco.gob.mx/files/07-28-16-ii.pdf" TargetMode="External"/><Relationship Id="rId50" Type="http://schemas.openxmlformats.org/officeDocument/2006/relationships/hyperlink" Target="http://periodicooficial.jalisco.gob.mx/sites/periodicooficial.jalisco.gob.mx/files/07-28-16-ii.pdf" TargetMode="External"/><Relationship Id="rId55" Type="http://schemas.openxmlformats.org/officeDocument/2006/relationships/hyperlink" Target="http://dof.gob.mx/nota_detalle.php?codigo=5459747&amp;fecha=03/11/2016" TargetMode="External"/><Relationship Id="rId76" Type="http://schemas.openxmlformats.org/officeDocument/2006/relationships/hyperlink" Target="http://periodicooficial.jalisco.gob.mx/sites/periodicooficial.jalisco.gob.mx/files/12-01-16-i.pdf" TargetMode="External"/><Relationship Id="rId97" Type="http://schemas.openxmlformats.org/officeDocument/2006/relationships/hyperlink" Target="http://www.zapopan.gob.mx/wp-content/uploads/2016/08/CI_048_2016.pdf" TargetMode="External"/></Relationships>
</file>

<file path=xl/worksheets/sheet1.xml><?xml version="1.0" encoding="utf-8"?>
<worksheet xmlns="http://schemas.openxmlformats.org/spreadsheetml/2006/main" xmlns:r="http://schemas.openxmlformats.org/officeDocument/2006/relationships">
  <dimension ref="A1:BF153"/>
  <sheetViews>
    <sheetView tabSelected="1" zoomScaleNormal="100" zoomScaleSheetLayoutView="80" workbookViewId="0">
      <selection activeCell="A4" sqref="A4:A5"/>
    </sheetView>
  </sheetViews>
  <sheetFormatPr baseColWidth="10" defaultColWidth="11.42578125" defaultRowHeight="15"/>
  <cols>
    <col min="1" max="1" width="10.7109375" customWidth="1"/>
    <col min="2" max="2" width="16.7109375" customWidth="1"/>
    <col min="3" max="3" width="15.7109375" customWidth="1"/>
    <col min="4" max="4" width="30" customWidth="1"/>
    <col min="5" max="5" width="36.140625" customWidth="1"/>
    <col min="6" max="6" width="19" customWidth="1"/>
    <col min="7" max="7" width="24" customWidth="1"/>
    <col min="8" max="8" width="17.85546875" customWidth="1"/>
    <col min="9" max="9" width="40.28515625" customWidth="1"/>
    <col min="10" max="12" width="12.7109375" customWidth="1"/>
    <col min="13" max="13" width="58.28515625" customWidth="1"/>
    <col min="14" max="14" width="35.140625" style="22" customWidth="1"/>
    <col min="15" max="15" width="14.28515625" customWidth="1"/>
    <col min="16" max="18" width="12.7109375" customWidth="1"/>
    <col min="19" max="19" width="56.7109375" customWidth="1"/>
    <col min="20" max="20" width="16.5703125" customWidth="1"/>
    <col min="21" max="21" width="14.5703125" customWidth="1"/>
    <col min="22" max="23" width="12.7109375" customWidth="1"/>
    <col min="24" max="24" width="23.140625" customWidth="1"/>
    <col min="25" max="25" width="15.28515625" customWidth="1"/>
    <col min="26" max="26" width="24.7109375" customWidth="1"/>
    <col min="27" max="27" width="17.7109375" customWidth="1"/>
    <col min="28" max="28" width="16.7109375" customWidth="1"/>
    <col min="29" max="29" width="16.140625" customWidth="1"/>
    <col min="30" max="30" width="31.85546875" customWidth="1"/>
    <col min="31" max="31" width="11.5703125" customWidth="1"/>
    <col min="32" max="33" width="14.85546875" customWidth="1"/>
    <col min="34" max="34" width="15.5703125" customWidth="1"/>
    <col min="35" max="36" width="10.7109375" customWidth="1"/>
    <col min="37" max="37" width="14.85546875" customWidth="1"/>
    <col min="38" max="38" width="13.7109375" customWidth="1"/>
    <col min="39" max="39" width="40.7109375" customWidth="1"/>
    <col min="40" max="40" width="13.7109375" customWidth="1"/>
    <col min="41" max="41" width="13.7109375" style="1" customWidth="1"/>
    <col min="42" max="42" width="12.7109375" customWidth="1"/>
    <col min="43" max="43" width="27.5703125" customWidth="1"/>
    <col min="44" max="44" width="15.7109375" customWidth="1"/>
    <col min="45" max="45" width="19.5703125" customWidth="1"/>
    <col min="46" max="50" width="15.7109375" customWidth="1"/>
    <col min="51" max="51" width="18.7109375" customWidth="1"/>
    <col min="52" max="52" width="15.7109375" customWidth="1"/>
    <col min="53" max="53" width="14.85546875" customWidth="1"/>
    <col min="54" max="54" width="16" customWidth="1"/>
    <col min="55" max="55" width="16.140625" customWidth="1"/>
    <col min="56" max="56" width="15.140625" customWidth="1"/>
    <col min="57" max="57" width="13.85546875" customWidth="1"/>
    <col min="58" max="58" width="15.42578125" customWidth="1"/>
  </cols>
  <sheetData>
    <row r="1" spans="1:58" ht="37.5" customHeight="1">
      <c r="A1" s="40" t="s">
        <v>0</v>
      </c>
      <c r="B1" s="41"/>
      <c r="C1" s="41"/>
      <c r="D1" s="41"/>
      <c r="E1" s="41"/>
      <c r="F1" s="41"/>
      <c r="G1" s="41"/>
      <c r="H1" s="41"/>
      <c r="I1" s="41"/>
      <c r="J1" s="41"/>
      <c r="K1" s="41"/>
      <c r="L1" s="41"/>
      <c r="M1" s="41"/>
      <c r="N1" s="41"/>
      <c r="O1" s="41"/>
      <c r="P1" s="41"/>
      <c r="Q1" s="41"/>
      <c r="R1" s="41"/>
      <c r="S1" s="41"/>
      <c r="T1" s="41"/>
      <c r="U1" s="41"/>
      <c r="V1" s="41"/>
      <c r="W1" s="41"/>
      <c r="X1" s="41"/>
      <c r="Y1" s="41"/>
      <c r="Z1" s="41"/>
      <c r="AA1" s="41"/>
      <c r="AB1" s="41"/>
      <c r="AC1" s="41"/>
      <c r="AD1" s="41"/>
      <c r="AE1" s="41"/>
      <c r="AF1" s="41"/>
      <c r="AG1" s="41"/>
      <c r="AH1" s="41"/>
      <c r="AI1" s="41"/>
      <c r="AJ1" s="41"/>
      <c r="AK1" s="41"/>
      <c r="AL1" s="41"/>
      <c r="AM1" s="41"/>
      <c r="AN1" s="41"/>
      <c r="AO1" s="41"/>
      <c r="AP1" s="41"/>
      <c r="AQ1" s="41"/>
      <c r="AR1" s="41"/>
      <c r="AS1" s="41"/>
      <c r="AT1" s="41"/>
      <c r="AU1" s="41"/>
      <c r="AV1" s="41"/>
      <c r="AW1" s="41"/>
      <c r="AX1" s="41"/>
      <c r="AY1" s="41"/>
      <c r="AZ1" s="41"/>
      <c r="BA1" s="41"/>
      <c r="BB1" s="41"/>
      <c r="BC1" s="41"/>
      <c r="BD1" s="41"/>
      <c r="BE1" s="41"/>
      <c r="BF1" s="42"/>
    </row>
    <row r="2" spans="1:58" ht="34.5" customHeight="1">
      <c r="A2" s="43" t="s">
        <v>1</v>
      </c>
      <c r="B2" s="44"/>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5"/>
    </row>
    <row r="3" spans="1:58" ht="36.75" customHeight="1">
      <c r="A3" s="46" t="s">
        <v>1018</v>
      </c>
      <c r="B3" s="47"/>
      <c r="C3" s="47"/>
      <c r="D3" s="47"/>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8"/>
    </row>
    <row r="4" spans="1:58" ht="40.5" customHeight="1">
      <c r="A4" s="37" t="s">
        <v>2</v>
      </c>
      <c r="B4" s="37" t="s">
        <v>3</v>
      </c>
      <c r="C4" s="37" t="s">
        <v>4</v>
      </c>
      <c r="D4" s="37" t="s">
        <v>5</v>
      </c>
      <c r="E4" s="37" t="s">
        <v>6</v>
      </c>
      <c r="F4" s="37" t="s">
        <v>7</v>
      </c>
      <c r="G4" s="37" t="s">
        <v>8</v>
      </c>
      <c r="H4" s="37" t="s">
        <v>9</v>
      </c>
      <c r="I4" s="37" t="s">
        <v>10</v>
      </c>
      <c r="J4" s="37" t="s">
        <v>11</v>
      </c>
      <c r="K4" s="37"/>
      <c r="L4" s="37"/>
      <c r="M4" s="37"/>
      <c r="N4" s="38" t="s">
        <v>1014</v>
      </c>
      <c r="O4" s="37" t="s">
        <v>12</v>
      </c>
      <c r="P4" s="37" t="s">
        <v>13</v>
      </c>
      <c r="Q4" s="37"/>
      <c r="R4" s="37"/>
      <c r="S4" s="37"/>
      <c r="T4" s="37" t="s">
        <v>14</v>
      </c>
      <c r="U4" s="37" t="s">
        <v>15</v>
      </c>
      <c r="V4" s="37"/>
      <c r="W4" s="37"/>
      <c r="X4" s="37"/>
      <c r="Y4" s="37"/>
      <c r="Z4" s="37" t="s">
        <v>16</v>
      </c>
      <c r="AA4" s="37" t="s">
        <v>17</v>
      </c>
      <c r="AB4" s="37" t="s">
        <v>18</v>
      </c>
      <c r="AC4" s="37" t="s">
        <v>19</v>
      </c>
      <c r="AD4" s="37" t="s">
        <v>20</v>
      </c>
      <c r="AE4" s="37" t="s">
        <v>21</v>
      </c>
      <c r="AF4" s="37" t="s">
        <v>22</v>
      </c>
      <c r="AG4" s="37" t="s">
        <v>23</v>
      </c>
      <c r="AH4" s="37" t="s">
        <v>24</v>
      </c>
      <c r="AI4" s="37" t="s">
        <v>25</v>
      </c>
      <c r="AJ4" s="37" t="s">
        <v>26</v>
      </c>
      <c r="AK4" s="37" t="s">
        <v>27</v>
      </c>
      <c r="AL4" s="37" t="s">
        <v>28</v>
      </c>
      <c r="AM4" s="37" t="s">
        <v>29</v>
      </c>
      <c r="AN4" s="37" t="s">
        <v>30</v>
      </c>
      <c r="AO4" s="37"/>
      <c r="AP4" s="37" t="s">
        <v>31</v>
      </c>
      <c r="AQ4" s="37" t="s">
        <v>32</v>
      </c>
      <c r="AR4" s="37" t="s">
        <v>33</v>
      </c>
      <c r="AS4" s="37" t="s">
        <v>34</v>
      </c>
      <c r="AT4" s="37" t="s">
        <v>35</v>
      </c>
      <c r="AU4" s="37"/>
      <c r="AV4" s="37"/>
      <c r="AW4" s="37"/>
      <c r="AX4" s="37"/>
      <c r="AY4" s="37"/>
      <c r="AZ4" s="37" t="s">
        <v>36</v>
      </c>
      <c r="BA4" s="37" t="s">
        <v>37</v>
      </c>
      <c r="BB4" s="37" t="s">
        <v>38</v>
      </c>
      <c r="BC4" s="37" t="s">
        <v>39</v>
      </c>
      <c r="BD4" s="37" t="s">
        <v>40</v>
      </c>
      <c r="BE4" s="37" t="s">
        <v>41</v>
      </c>
      <c r="BF4" s="37" t="s">
        <v>42</v>
      </c>
    </row>
    <row r="5" spans="1:58" ht="96" customHeight="1">
      <c r="A5" s="37"/>
      <c r="B5" s="37"/>
      <c r="C5" s="37"/>
      <c r="D5" s="37"/>
      <c r="E5" s="37"/>
      <c r="F5" s="37"/>
      <c r="G5" s="37"/>
      <c r="H5" s="37"/>
      <c r="I5" s="37"/>
      <c r="J5" s="2" t="s">
        <v>43</v>
      </c>
      <c r="K5" s="2" t="s">
        <v>44</v>
      </c>
      <c r="L5" s="2" t="s">
        <v>45</v>
      </c>
      <c r="M5" s="2" t="s">
        <v>46</v>
      </c>
      <c r="N5" s="39"/>
      <c r="O5" s="37"/>
      <c r="P5" s="2" t="s">
        <v>43</v>
      </c>
      <c r="Q5" s="2" t="s">
        <v>44</v>
      </c>
      <c r="R5" s="2" t="s">
        <v>45</v>
      </c>
      <c r="S5" s="2" t="s">
        <v>46</v>
      </c>
      <c r="T5" s="37"/>
      <c r="U5" s="2" t="s">
        <v>43</v>
      </c>
      <c r="V5" s="2" t="s">
        <v>44</v>
      </c>
      <c r="W5" s="2" t="s">
        <v>45</v>
      </c>
      <c r="X5" s="2" t="s">
        <v>47</v>
      </c>
      <c r="Y5" s="2" t="s">
        <v>48</v>
      </c>
      <c r="Z5" s="37"/>
      <c r="AA5" s="37"/>
      <c r="AB5" s="37"/>
      <c r="AC5" s="37"/>
      <c r="AD5" s="37"/>
      <c r="AE5" s="37"/>
      <c r="AF5" s="37"/>
      <c r="AG5" s="37"/>
      <c r="AH5" s="37"/>
      <c r="AI5" s="37"/>
      <c r="AJ5" s="37"/>
      <c r="AK5" s="37"/>
      <c r="AL5" s="37"/>
      <c r="AM5" s="37"/>
      <c r="AN5" s="2" t="s">
        <v>49</v>
      </c>
      <c r="AO5" s="2" t="s">
        <v>50</v>
      </c>
      <c r="AP5" s="37"/>
      <c r="AQ5" s="37"/>
      <c r="AR5" s="37"/>
      <c r="AS5" s="37"/>
      <c r="AT5" s="2" t="s">
        <v>51</v>
      </c>
      <c r="AU5" s="2" t="s">
        <v>52</v>
      </c>
      <c r="AV5" s="2" t="s">
        <v>53</v>
      </c>
      <c r="AW5" s="2" t="s">
        <v>54</v>
      </c>
      <c r="AX5" s="2" t="s">
        <v>55</v>
      </c>
      <c r="AY5" s="2" t="s">
        <v>56</v>
      </c>
      <c r="AZ5" s="37"/>
      <c r="BA5" s="37"/>
      <c r="BB5" s="37"/>
      <c r="BC5" s="37"/>
      <c r="BD5" s="37"/>
      <c r="BE5" s="37"/>
      <c r="BF5" s="37"/>
    </row>
    <row r="6" spans="1:58" s="22" customFormat="1" ht="111" customHeight="1">
      <c r="A6" s="3">
        <v>2017</v>
      </c>
      <c r="B6" s="3" t="s">
        <v>96</v>
      </c>
      <c r="C6" s="3" t="s">
        <v>58</v>
      </c>
      <c r="D6" s="6" t="s">
        <v>983</v>
      </c>
      <c r="E6" s="4" t="s">
        <v>98</v>
      </c>
      <c r="F6" s="6" t="s">
        <v>61</v>
      </c>
      <c r="G6" s="6" t="s">
        <v>61</v>
      </c>
      <c r="H6" s="15">
        <v>42746</v>
      </c>
      <c r="I6" s="4" t="s">
        <v>984</v>
      </c>
      <c r="J6" s="6" t="s">
        <v>63</v>
      </c>
      <c r="K6" s="6" t="s">
        <v>63</v>
      </c>
      <c r="L6" s="6" t="s">
        <v>63</v>
      </c>
      <c r="M6" s="4" t="s">
        <v>985</v>
      </c>
      <c r="N6" s="24"/>
      <c r="O6" s="15">
        <v>42765</v>
      </c>
      <c r="P6" s="6" t="s">
        <v>63</v>
      </c>
      <c r="Q6" s="6" t="s">
        <v>63</v>
      </c>
      <c r="R6" s="6" t="s">
        <v>63</v>
      </c>
      <c r="S6" s="4" t="str">
        <f>M6</f>
        <v>1.- CONSTRUCTORA INDUSTRIAL CHÁVEZ, S.A. DE C.V.
2.- EMULSIONES SELLOS Y PAVIMENTOS ASFALTICOS, S.A. DE C.V.
3.- ARO ASFALTOS Y RIEGOS DE OCCIDENTE, S.A. DE C.V.
4.- GRUPO NUVECO, S.A. DE C.V.
5.- KEOPS INGENIERÍA Y CONSTRUCCIÓN, S.A. DE C.V.</v>
      </c>
      <c r="T6" s="6" t="s">
        <v>61</v>
      </c>
      <c r="U6" s="6" t="s">
        <v>65</v>
      </c>
      <c r="V6" s="6" t="s">
        <v>986</v>
      </c>
      <c r="W6" s="6" t="s">
        <v>987</v>
      </c>
      <c r="X6" s="4" t="s">
        <v>988</v>
      </c>
      <c r="Y6" s="6" t="s">
        <v>989</v>
      </c>
      <c r="Z6" s="4" t="s">
        <v>70</v>
      </c>
      <c r="AA6" s="4" t="s">
        <v>71</v>
      </c>
      <c r="AB6" s="4" t="s">
        <v>71</v>
      </c>
      <c r="AC6" s="4" t="s">
        <v>71</v>
      </c>
      <c r="AD6" s="6" t="str">
        <f>D6</f>
        <v>DOPI-MUN-RM-PAV-CI-001-2017</v>
      </c>
      <c r="AE6" s="15">
        <v>42790</v>
      </c>
      <c r="AF6" s="16">
        <f>AH6/1.16</f>
        <v>4721136.181034483</v>
      </c>
      <c r="AG6" s="16">
        <f>AF6*0.16</f>
        <v>755381.78896551731</v>
      </c>
      <c r="AH6" s="16">
        <v>5476517.9699999997</v>
      </c>
      <c r="AI6" s="4" t="s">
        <v>72</v>
      </c>
      <c r="AJ6" s="6" t="s">
        <v>61</v>
      </c>
      <c r="AK6" s="16">
        <f>AH6</f>
        <v>5476517.9699999997</v>
      </c>
      <c r="AL6" s="16">
        <f>AH6*0.1</f>
        <v>547651.79700000002</v>
      </c>
      <c r="AM6" s="4" t="str">
        <f>I6</f>
        <v>Rehabilitación del camino a Copalita en el tramo de la Carretera a Colotlán a Copalita (Km. 0+000 al Km. 2+000), muncipio de Zapopan, Jalisco.</v>
      </c>
      <c r="AN6" s="15">
        <v>42791</v>
      </c>
      <c r="AO6" s="17">
        <v>42835</v>
      </c>
      <c r="AP6" s="6" t="s">
        <v>61</v>
      </c>
      <c r="AQ6" s="4" t="s">
        <v>119</v>
      </c>
      <c r="AR6" s="6" t="s">
        <v>75</v>
      </c>
      <c r="AS6" s="6" t="s">
        <v>107</v>
      </c>
      <c r="AT6" s="4" t="s">
        <v>990</v>
      </c>
      <c r="AU6" s="6" t="s">
        <v>61</v>
      </c>
      <c r="AV6" s="6" t="s">
        <v>61</v>
      </c>
      <c r="AW6" s="3" t="s">
        <v>63</v>
      </c>
      <c r="AX6" s="3" t="s">
        <v>63</v>
      </c>
      <c r="AY6" s="3" t="s">
        <v>340</v>
      </c>
      <c r="AZ6" s="5" t="s">
        <v>257</v>
      </c>
      <c r="BA6" s="3" t="s">
        <v>61</v>
      </c>
      <c r="BB6" s="3" t="s">
        <v>61</v>
      </c>
      <c r="BC6" s="3" t="s">
        <v>61</v>
      </c>
      <c r="BD6" s="3" t="s">
        <v>61</v>
      </c>
      <c r="BE6" s="3" t="s">
        <v>63</v>
      </c>
      <c r="BF6" s="3" t="s">
        <v>63</v>
      </c>
    </row>
    <row r="7" spans="1:58" s="22" customFormat="1" ht="111" customHeight="1">
      <c r="A7" s="3">
        <v>2017</v>
      </c>
      <c r="B7" s="3" t="s">
        <v>96</v>
      </c>
      <c r="C7" s="3" t="s">
        <v>58</v>
      </c>
      <c r="D7" s="6" t="s">
        <v>991</v>
      </c>
      <c r="E7" s="4" t="s">
        <v>98</v>
      </c>
      <c r="F7" s="6" t="s">
        <v>61</v>
      </c>
      <c r="G7" s="6" t="s">
        <v>61</v>
      </c>
      <c r="H7" s="15">
        <v>42746</v>
      </c>
      <c r="I7" s="4" t="s">
        <v>992</v>
      </c>
      <c r="J7" s="6" t="s">
        <v>63</v>
      </c>
      <c r="K7" s="6" t="s">
        <v>63</v>
      </c>
      <c r="L7" s="6" t="s">
        <v>63</v>
      </c>
      <c r="M7" s="4" t="s">
        <v>993</v>
      </c>
      <c r="N7" s="24"/>
      <c r="O7" s="15">
        <v>42765</v>
      </c>
      <c r="P7" s="6" t="s">
        <v>63</v>
      </c>
      <c r="Q7" s="6" t="s">
        <v>63</v>
      </c>
      <c r="R7" s="6" t="s">
        <v>63</v>
      </c>
      <c r="S7" s="4" t="str">
        <f>M7</f>
        <v>1.- JALCO ILUMINACIÓN, S.A. DE C.V.
2.- BIRMEK CONSTRUCCIONES, S.A. DE C.V.
3.- FAUSTO GARNICA PADILLA
4.- LIZETTE CONSTRUCCIONES, S.A. DE C.V.
5.- FUTUROBRAS, S.A. DE C.V.</v>
      </c>
      <c r="T7" s="6" t="s">
        <v>61</v>
      </c>
      <c r="U7" s="6" t="s">
        <v>994</v>
      </c>
      <c r="V7" s="6" t="s">
        <v>995</v>
      </c>
      <c r="W7" s="6" t="s">
        <v>996</v>
      </c>
      <c r="X7" s="4" t="s">
        <v>997</v>
      </c>
      <c r="Y7" s="6" t="s">
        <v>998</v>
      </c>
      <c r="Z7" s="4" t="s">
        <v>70</v>
      </c>
      <c r="AA7" s="4" t="s">
        <v>71</v>
      </c>
      <c r="AB7" s="4" t="s">
        <v>71</v>
      </c>
      <c r="AC7" s="4" t="s">
        <v>71</v>
      </c>
      <c r="AD7" s="6" t="str">
        <f>D7</f>
        <v>DOPI-MUN-RM-ELE-CI-002-2017</v>
      </c>
      <c r="AE7" s="15">
        <v>42790</v>
      </c>
      <c r="AF7" s="16">
        <f>AH7/1.16</f>
        <v>4305201.9913793104</v>
      </c>
      <c r="AG7" s="16">
        <f>AF7*0.16</f>
        <v>688832.31862068968</v>
      </c>
      <c r="AH7" s="16">
        <v>4994034.3099999996</v>
      </c>
      <c r="AI7" s="4" t="s">
        <v>72</v>
      </c>
      <c r="AJ7" s="6" t="s">
        <v>61</v>
      </c>
      <c r="AK7" s="16">
        <f>AH7</f>
        <v>4994034.3099999996</v>
      </c>
      <c r="AL7" s="16">
        <f>AH7*0.1</f>
        <v>499403.43099999998</v>
      </c>
      <c r="AM7" s="4" t="str">
        <f>I7</f>
        <v>Primera etapa de la rehabilitación de la red de media y baja tensión, alumbrado público, en la colonia Constitución, municipio de Zapopan, Jalisco.</v>
      </c>
      <c r="AN7" s="15">
        <v>42791</v>
      </c>
      <c r="AO7" s="17">
        <v>42835</v>
      </c>
      <c r="AP7" s="6" t="s">
        <v>61</v>
      </c>
      <c r="AQ7" s="4" t="s">
        <v>119</v>
      </c>
      <c r="AR7" s="6" t="s">
        <v>75</v>
      </c>
      <c r="AS7" s="6" t="s">
        <v>107</v>
      </c>
      <c r="AT7" s="4" t="s">
        <v>999</v>
      </c>
      <c r="AU7" s="6" t="s">
        <v>61</v>
      </c>
      <c r="AV7" s="6" t="s">
        <v>61</v>
      </c>
      <c r="AW7" s="3" t="s">
        <v>63</v>
      </c>
      <c r="AX7" s="3" t="s">
        <v>63</v>
      </c>
      <c r="AY7" s="3" t="s">
        <v>340</v>
      </c>
      <c r="AZ7" s="5" t="s">
        <v>379</v>
      </c>
      <c r="BA7" s="3" t="s">
        <v>61</v>
      </c>
      <c r="BB7" s="3" t="s">
        <v>61</v>
      </c>
      <c r="BC7" s="3" t="s">
        <v>61</v>
      </c>
      <c r="BD7" s="3" t="s">
        <v>61</v>
      </c>
      <c r="BE7" s="3" t="s">
        <v>63</v>
      </c>
      <c r="BF7" s="3" t="s">
        <v>63</v>
      </c>
    </row>
    <row r="8" spans="1:58" s="22" customFormat="1" ht="111" customHeight="1">
      <c r="A8" s="3">
        <v>2017</v>
      </c>
      <c r="B8" s="3" t="s">
        <v>96</v>
      </c>
      <c r="C8" s="3" t="s">
        <v>58</v>
      </c>
      <c r="D8" s="6" t="s">
        <v>1000</v>
      </c>
      <c r="E8" s="4" t="s">
        <v>98</v>
      </c>
      <c r="F8" s="6" t="s">
        <v>61</v>
      </c>
      <c r="G8" s="6" t="s">
        <v>61</v>
      </c>
      <c r="H8" s="15">
        <v>42746</v>
      </c>
      <c r="I8" s="4" t="s">
        <v>1001</v>
      </c>
      <c r="J8" s="6" t="s">
        <v>63</v>
      </c>
      <c r="K8" s="6" t="s">
        <v>63</v>
      </c>
      <c r="L8" s="6" t="s">
        <v>63</v>
      </c>
      <c r="M8" s="4" t="s">
        <v>1002</v>
      </c>
      <c r="N8" s="24"/>
      <c r="O8" s="15">
        <v>42765</v>
      </c>
      <c r="P8" s="6" t="s">
        <v>63</v>
      </c>
      <c r="Q8" s="6" t="s">
        <v>63</v>
      </c>
      <c r="R8" s="6" t="s">
        <v>63</v>
      </c>
      <c r="S8" s="4" t="str">
        <f>M8</f>
        <v>1.- L &amp; A EJECUCIÓN, CONSTRUCCIÓN Y PROYECTOS COORPORATIVO JM, S.A. DE C.V.
2.- DAVID LEDESMA MARTIN DEL CAMPO
3.- DIVICON, S.A. DE C.V.
4.- CONSTRUCTORA Y EDIFICADORA PLASMA, S.A. DE C.V.
5.- FIRMITAS CONSTRUCTA, S.A. DE C.V.</v>
      </c>
      <c r="T8" s="6" t="s">
        <v>61</v>
      </c>
      <c r="U8" s="6" t="s">
        <v>1003</v>
      </c>
      <c r="V8" s="6" t="s">
        <v>803</v>
      </c>
      <c r="W8" s="6" t="s">
        <v>1004</v>
      </c>
      <c r="X8" s="4" t="s">
        <v>1005</v>
      </c>
      <c r="Y8" s="6" t="s">
        <v>1006</v>
      </c>
      <c r="Z8" s="4" t="s">
        <v>70</v>
      </c>
      <c r="AA8" s="4" t="s">
        <v>71</v>
      </c>
      <c r="AB8" s="4" t="s">
        <v>71</v>
      </c>
      <c r="AC8" s="4" t="s">
        <v>71</v>
      </c>
      <c r="AD8" s="6" t="str">
        <f>D8</f>
        <v>DOPI-MUN-RM-EP-CI-003-2017</v>
      </c>
      <c r="AE8" s="15">
        <v>42790</v>
      </c>
      <c r="AF8" s="16">
        <f>AH8/1.16</f>
        <v>2149559.2413793108</v>
      </c>
      <c r="AG8" s="16">
        <f>AF8*0.16</f>
        <v>343929.47862068977</v>
      </c>
      <c r="AH8" s="16">
        <v>2493488.7200000002</v>
      </c>
      <c r="AI8" s="4" t="s">
        <v>72</v>
      </c>
      <c r="AJ8" s="6" t="s">
        <v>61</v>
      </c>
      <c r="AK8" s="16">
        <f>AH8</f>
        <v>2493488.7200000002</v>
      </c>
      <c r="AL8" s="16">
        <f>AH8*0.1</f>
        <v>249348.87200000003</v>
      </c>
      <c r="AM8" s="4" t="str">
        <f>I8</f>
        <v>Rehabilitación de la Unidad Administrativa Las Aguilas (cubierta, pintura, instalaciones eléctricas, instalaciones hidráulicas, nave central, impermeabilización, accesibilidad, baños, puertas de acceso principal), municipio de Zapopan, Jalisco.</v>
      </c>
      <c r="AN8" s="15">
        <v>42791</v>
      </c>
      <c r="AO8" s="17">
        <v>42850</v>
      </c>
      <c r="AP8" s="6" t="s">
        <v>61</v>
      </c>
      <c r="AQ8" s="4" t="s">
        <v>119</v>
      </c>
      <c r="AR8" s="6" t="s">
        <v>75</v>
      </c>
      <c r="AS8" s="6" t="s">
        <v>107</v>
      </c>
      <c r="AT8" s="4" t="s">
        <v>1007</v>
      </c>
      <c r="AU8" s="6" t="s">
        <v>61</v>
      </c>
      <c r="AV8" s="6" t="s">
        <v>61</v>
      </c>
      <c r="AW8" s="3" t="s">
        <v>63</v>
      </c>
      <c r="AX8" s="3" t="s">
        <v>63</v>
      </c>
      <c r="AY8" s="3" t="s">
        <v>340</v>
      </c>
      <c r="AZ8" s="5" t="s">
        <v>640</v>
      </c>
      <c r="BA8" s="3" t="s">
        <v>61</v>
      </c>
      <c r="BB8" s="3" t="s">
        <v>61</v>
      </c>
      <c r="BC8" s="3" t="s">
        <v>61</v>
      </c>
      <c r="BD8" s="3" t="s">
        <v>61</v>
      </c>
      <c r="BE8" s="3" t="s">
        <v>63</v>
      </c>
      <c r="BF8" s="3" t="s">
        <v>63</v>
      </c>
    </row>
    <row r="9" spans="1:58" ht="111" customHeight="1">
      <c r="A9" s="3">
        <v>2016</v>
      </c>
      <c r="B9" s="3" t="s">
        <v>96</v>
      </c>
      <c r="C9" s="3" t="s">
        <v>58</v>
      </c>
      <c r="D9" s="6" t="s">
        <v>97</v>
      </c>
      <c r="E9" s="4" t="s">
        <v>98</v>
      </c>
      <c r="F9" s="6" t="s">
        <v>61</v>
      </c>
      <c r="G9" s="26" t="s">
        <v>921</v>
      </c>
      <c r="H9" s="15">
        <v>42446</v>
      </c>
      <c r="I9" s="4" t="s">
        <v>99</v>
      </c>
      <c r="J9" s="6" t="s">
        <v>63</v>
      </c>
      <c r="K9" s="6" t="s">
        <v>63</v>
      </c>
      <c r="L9" s="6" t="s">
        <v>63</v>
      </c>
      <c r="M9" s="4" t="s">
        <v>100</v>
      </c>
      <c r="N9" s="25"/>
      <c r="O9" s="15">
        <v>42468</v>
      </c>
      <c r="P9" s="6" t="s">
        <v>63</v>
      </c>
      <c r="Q9" s="6" t="s">
        <v>63</v>
      </c>
      <c r="R9" s="6" t="s">
        <v>63</v>
      </c>
      <c r="S9" s="4" t="str">
        <f>M9</f>
        <v>1.- ASPAVI, S.A. DE C.V. 2.- CONSTRUCTORA ALTA, S.A. DE C.V. 3.- CONSTRUMAQ, S.A. DE C.V. 4.- GRUPO TAUBE DE MÉXICO, S.A. DE C.V. 5.- TECORSA, S.A. DE C.V.</v>
      </c>
      <c r="T9" s="6" t="s">
        <v>61</v>
      </c>
      <c r="U9" s="6" t="s">
        <v>101</v>
      </c>
      <c r="V9" s="6" t="s">
        <v>102</v>
      </c>
      <c r="W9" s="6" t="s">
        <v>103</v>
      </c>
      <c r="X9" s="4" t="s">
        <v>104</v>
      </c>
      <c r="Y9" s="6" t="s">
        <v>105</v>
      </c>
      <c r="Z9" s="4" t="s">
        <v>70</v>
      </c>
      <c r="AA9" s="4" t="s">
        <v>71</v>
      </c>
      <c r="AB9" s="4" t="s">
        <v>71</v>
      </c>
      <c r="AC9" s="4" t="s">
        <v>71</v>
      </c>
      <c r="AD9" s="6" t="s">
        <v>97</v>
      </c>
      <c r="AE9" s="15">
        <v>42494</v>
      </c>
      <c r="AF9" s="16">
        <f>AH9/1.16</f>
        <v>2757805.5</v>
      </c>
      <c r="AG9" s="16">
        <f t="shared" ref="AG9:AG72" si="0">AF9*0.16</f>
        <v>441248.88</v>
      </c>
      <c r="AH9" s="16">
        <v>3199054.38</v>
      </c>
      <c r="AI9" s="4" t="s">
        <v>72</v>
      </c>
      <c r="AJ9" s="6" t="s">
        <v>61</v>
      </c>
      <c r="AK9" s="16">
        <f t="shared" ref="AK9:AK27" si="1">AH9</f>
        <v>3199054.38</v>
      </c>
      <c r="AL9" s="16">
        <f t="shared" ref="AL9:AL44" si="2">AH9*0.1</f>
        <v>319905.43800000002</v>
      </c>
      <c r="AM9" s="4" t="str">
        <f>I9</f>
        <v>Construcción de andadores, instalación de equipos de gimnasio al aire libre, juegos infantiles, piso amortiguante, electrificación, iluminación, mobiliario, fuente y arbolado en el parque El Polvorin II, municipio de Zapopan, Jalisco.</v>
      </c>
      <c r="AN9" s="15">
        <v>42495</v>
      </c>
      <c r="AO9" s="17">
        <v>42580</v>
      </c>
      <c r="AP9" s="6" t="s">
        <v>61</v>
      </c>
      <c r="AQ9" s="4" t="s">
        <v>106</v>
      </c>
      <c r="AR9" s="6" t="s">
        <v>75</v>
      </c>
      <c r="AS9" s="6" t="s">
        <v>107</v>
      </c>
      <c r="AT9" s="4" t="s">
        <v>108</v>
      </c>
      <c r="AU9" s="6" t="s">
        <v>61</v>
      </c>
      <c r="AV9" s="6" t="s">
        <v>61</v>
      </c>
      <c r="AW9" s="3" t="s">
        <v>63</v>
      </c>
      <c r="AX9" s="3" t="s">
        <v>63</v>
      </c>
      <c r="AY9" s="3" t="s">
        <v>78</v>
      </c>
      <c r="AZ9" s="5" t="s">
        <v>109</v>
      </c>
      <c r="BA9" s="3" t="s">
        <v>61</v>
      </c>
      <c r="BB9" s="3" t="s">
        <v>61</v>
      </c>
      <c r="BC9" s="3" t="s">
        <v>61</v>
      </c>
      <c r="BD9" s="3" t="s">
        <v>61</v>
      </c>
      <c r="BE9" s="3" t="s">
        <v>63</v>
      </c>
      <c r="BF9" s="3" t="s">
        <v>63</v>
      </c>
    </row>
    <row r="10" spans="1:58" ht="111" customHeight="1">
      <c r="A10" s="3">
        <v>2016</v>
      </c>
      <c r="B10" s="3" t="s">
        <v>96</v>
      </c>
      <c r="C10" s="3" t="s">
        <v>110</v>
      </c>
      <c r="D10" s="6" t="s">
        <v>111</v>
      </c>
      <c r="E10" s="4" t="s">
        <v>98</v>
      </c>
      <c r="F10" s="6" t="s">
        <v>61</v>
      </c>
      <c r="G10" s="26" t="s">
        <v>921</v>
      </c>
      <c r="H10" s="15">
        <v>42446</v>
      </c>
      <c r="I10" s="4" t="s">
        <v>112</v>
      </c>
      <c r="J10" s="6" t="s">
        <v>63</v>
      </c>
      <c r="K10" s="6" t="s">
        <v>63</v>
      </c>
      <c r="L10" s="6" t="s">
        <v>63</v>
      </c>
      <c r="M10" s="4" t="str">
        <f>S10</f>
        <v>1.- PROYECTOS Y CONSTRUCCIONES FRAPA, S.A. DE C.V. 2.- GVA DESARROLLOS INTEGRALES, S.A. DE C.V. 3.- METRICA CONSTRUCTIVA, S.A. DE C.V. 4.- METRO ARQUITECTURA, S.A. DE C.V. 5.- ESTUDIOS, PROYECTOS Y SEÑALIZACIÓN VIAL, S.A. DE C.V.</v>
      </c>
      <c r="N10" s="24"/>
      <c r="O10" s="15">
        <v>42468</v>
      </c>
      <c r="P10" s="6" t="s">
        <v>63</v>
      </c>
      <c r="Q10" s="6" t="s">
        <v>63</v>
      </c>
      <c r="R10" s="6" t="s">
        <v>63</v>
      </c>
      <c r="S10" s="4" t="s">
        <v>113</v>
      </c>
      <c r="T10" s="6" t="s">
        <v>61</v>
      </c>
      <c r="U10" s="6" t="s">
        <v>114</v>
      </c>
      <c r="V10" s="6" t="s">
        <v>115</v>
      </c>
      <c r="W10" s="6" t="s">
        <v>116</v>
      </c>
      <c r="X10" s="4" t="s">
        <v>117</v>
      </c>
      <c r="Y10" s="6" t="s">
        <v>118</v>
      </c>
      <c r="Z10" s="4" t="s">
        <v>70</v>
      </c>
      <c r="AA10" s="4" t="s">
        <v>71</v>
      </c>
      <c r="AB10" s="4" t="s">
        <v>71</v>
      </c>
      <c r="AC10" s="4" t="s">
        <v>71</v>
      </c>
      <c r="AD10" s="6" t="s">
        <v>111</v>
      </c>
      <c r="AE10" s="15">
        <v>42494</v>
      </c>
      <c r="AF10" s="16">
        <f t="shared" ref="AF10:AF73" si="3">AH10/1.16</f>
        <v>3009230</v>
      </c>
      <c r="AG10" s="16">
        <f t="shared" si="0"/>
        <v>481476.8</v>
      </c>
      <c r="AH10" s="16">
        <v>3490706.8</v>
      </c>
      <c r="AI10" s="4" t="s">
        <v>72</v>
      </c>
      <c r="AJ10" s="6" t="s">
        <v>61</v>
      </c>
      <c r="AK10" s="16">
        <f t="shared" si="1"/>
        <v>3490706.8</v>
      </c>
      <c r="AL10" s="16">
        <f t="shared" si="2"/>
        <v>349070.68</v>
      </c>
      <c r="AM10" s="4" t="str">
        <f t="shared" ref="AM10:AM22" si="4">I10</f>
        <v>Proyecto ejecutivo para la construcción de Nodo Vial en 5 de Mayo y Periférico Poniente, en San Juan de Ocotán, municipio de Zapopan, Jalisco.</v>
      </c>
      <c r="AN10" s="15">
        <v>42495</v>
      </c>
      <c r="AO10" s="17">
        <v>42580</v>
      </c>
      <c r="AP10" s="6" t="s">
        <v>61</v>
      </c>
      <c r="AQ10" s="4" t="s">
        <v>119</v>
      </c>
      <c r="AR10" s="6" t="s">
        <v>75</v>
      </c>
      <c r="AS10" s="6" t="s">
        <v>107</v>
      </c>
      <c r="AT10" s="4" t="s">
        <v>120</v>
      </c>
      <c r="AU10" s="6" t="s">
        <v>61</v>
      </c>
      <c r="AV10" s="6" t="s">
        <v>61</v>
      </c>
      <c r="AW10" s="3" t="s">
        <v>63</v>
      </c>
      <c r="AX10" s="3" t="s">
        <v>63</v>
      </c>
      <c r="AY10" s="3" t="s">
        <v>78</v>
      </c>
      <c r="AZ10" s="5" t="s">
        <v>121</v>
      </c>
      <c r="BA10" s="3" t="s">
        <v>61</v>
      </c>
      <c r="BB10" s="3" t="s">
        <v>61</v>
      </c>
      <c r="BC10" s="3" t="s">
        <v>61</v>
      </c>
      <c r="BD10" s="3" t="s">
        <v>61</v>
      </c>
      <c r="BE10" s="3" t="s">
        <v>63</v>
      </c>
      <c r="BF10" s="3" t="s">
        <v>63</v>
      </c>
    </row>
    <row r="11" spans="1:58" ht="111" customHeight="1">
      <c r="A11" s="3">
        <v>2016</v>
      </c>
      <c r="B11" s="3" t="s">
        <v>96</v>
      </c>
      <c r="C11" s="3" t="s">
        <v>110</v>
      </c>
      <c r="D11" s="6" t="s">
        <v>122</v>
      </c>
      <c r="E11" s="4" t="s">
        <v>98</v>
      </c>
      <c r="F11" s="6" t="s">
        <v>61</v>
      </c>
      <c r="G11" s="26" t="s">
        <v>921</v>
      </c>
      <c r="H11" s="15">
        <v>42446</v>
      </c>
      <c r="I11" s="4" t="s">
        <v>123</v>
      </c>
      <c r="J11" s="6" t="s">
        <v>63</v>
      </c>
      <c r="K11" s="6" t="s">
        <v>63</v>
      </c>
      <c r="L11" s="6" t="s">
        <v>63</v>
      </c>
      <c r="M11" s="4" t="str">
        <f t="shared" ref="M11:M22" si="5">S11</f>
        <v>1.- CAVALL CONSTRUCCIO, S.A. DE C.V. 2.- METRICA CONSTRUCTIVA, S.A. DE C.V. 3.- CENTRAL EDIFICACIONES, S.A. DE C.V. 4.- DICEISA, S.A. DE C.V. 5.- GVA DESARROLLOS INTEGRALES, S.A. DE C.V.</v>
      </c>
      <c r="N11" s="24"/>
      <c r="O11" s="15">
        <v>42468</v>
      </c>
      <c r="P11" s="6" t="s">
        <v>63</v>
      </c>
      <c r="Q11" s="6" t="s">
        <v>63</v>
      </c>
      <c r="R11" s="6" t="s">
        <v>63</v>
      </c>
      <c r="S11" s="4" t="s">
        <v>124</v>
      </c>
      <c r="T11" s="6" t="s">
        <v>61</v>
      </c>
      <c r="U11" s="6" t="s">
        <v>125</v>
      </c>
      <c r="V11" s="6" t="s">
        <v>126</v>
      </c>
      <c r="W11" s="6" t="s">
        <v>127</v>
      </c>
      <c r="X11" s="4" t="s">
        <v>128</v>
      </c>
      <c r="Y11" s="6" t="s">
        <v>129</v>
      </c>
      <c r="Z11" s="4" t="s">
        <v>70</v>
      </c>
      <c r="AA11" s="4" t="s">
        <v>71</v>
      </c>
      <c r="AB11" s="4" t="s">
        <v>71</v>
      </c>
      <c r="AC11" s="4" t="s">
        <v>71</v>
      </c>
      <c r="AD11" s="6" t="s">
        <v>122</v>
      </c>
      <c r="AE11" s="15">
        <v>42494</v>
      </c>
      <c r="AF11" s="16">
        <f t="shared" si="3"/>
        <v>4203194.3793103453</v>
      </c>
      <c r="AG11" s="16">
        <f t="shared" si="0"/>
        <v>672511.10068965529</v>
      </c>
      <c r="AH11" s="16">
        <v>4875705.4800000004</v>
      </c>
      <c r="AI11" s="4" t="s">
        <v>72</v>
      </c>
      <c r="AJ11" s="6" t="s">
        <v>61</v>
      </c>
      <c r="AK11" s="16">
        <f t="shared" si="1"/>
        <v>4875705.4800000004</v>
      </c>
      <c r="AL11" s="16">
        <f t="shared" si="2"/>
        <v>487570.54800000007</v>
      </c>
      <c r="AM11" s="4" t="str">
        <f t="shared" si="4"/>
        <v>Actualización del proyecto ejecutivo de Av. Inglaterra, de Av. Patria a Av. Aviación, en el municipio de Zapopan, Jalisco.</v>
      </c>
      <c r="AN11" s="15">
        <v>42495</v>
      </c>
      <c r="AO11" s="17">
        <v>42580</v>
      </c>
      <c r="AP11" s="6" t="s">
        <v>61</v>
      </c>
      <c r="AQ11" s="4" t="s">
        <v>130</v>
      </c>
      <c r="AR11" s="6" t="s">
        <v>75</v>
      </c>
      <c r="AS11" s="6" t="s">
        <v>107</v>
      </c>
      <c r="AT11" s="4" t="s">
        <v>131</v>
      </c>
      <c r="AU11" s="6" t="s">
        <v>61</v>
      </c>
      <c r="AV11" s="6" t="s">
        <v>61</v>
      </c>
      <c r="AW11" s="3" t="s">
        <v>63</v>
      </c>
      <c r="AX11" s="3" t="s">
        <v>63</v>
      </c>
      <c r="AY11" s="3" t="s">
        <v>78</v>
      </c>
      <c r="AZ11" s="5" t="s">
        <v>132</v>
      </c>
      <c r="BA11" s="3" t="s">
        <v>61</v>
      </c>
      <c r="BB11" s="3" t="s">
        <v>61</v>
      </c>
      <c r="BC11" s="3" t="s">
        <v>61</v>
      </c>
      <c r="BD11" s="3" t="s">
        <v>61</v>
      </c>
      <c r="BE11" s="3" t="s">
        <v>63</v>
      </c>
      <c r="BF11" s="3" t="s">
        <v>63</v>
      </c>
    </row>
    <row r="12" spans="1:58" ht="111" customHeight="1">
      <c r="A12" s="3">
        <v>2016</v>
      </c>
      <c r="B12" s="3" t="s">
        <v>57</v>
      </c>
      <c r="C12" s="3" t="s">
        <v>58</v>
      </c>
      <c r="D12" s="6" t="s">
        <v>133</v>
      </c>
      <c r="E12" s="4" t="s">
        <v>134</v>
      </c>
      <c r="F12" s="6" t="s">
        <v>61</v>
      </c>
      <c r="G12" s="27" t="s">
        <v>135</v>
      </c>
      <c r="H12" s="15">
        <v>42439</v>
      </c>
      <c r="I12" s="4" t="s">
        <v>136</v>
      </c>
      <c r="J12" s="6" t="s">
        <v>63</v>
      </c>
      <c r="K12" s="6" t="s">
        <v>63</v>
      </c>
      <c r="L12" s="6" t="s">
        <v>63</v>
      </c>
      <c r="M12" s="4" t="str">
        <f t="shared" si="5"/>
        <v>1.- INGENIERIA Y CONSTRUCCIONES ANROL, S.A. DE C.V. 2.- ARQUITECTURA INDUSTRIAL DE OCCIDENTE, S.A. DE C.V. 3.- GRUPO UNICRETO, S.A. DE C.V. 4.- DESARROLLOS CASAVI, S.A. DE C.V. 5.- RIVERA CONSTRUCCIONES, S.A. DE C.V. 6.- TEKTON GRUPO EMPRESARIAL, S.A. DE C.V. 7.- CONSTRUCTORA DIRU, S.A. DE C.V. 8.- GRUPO CONSTRUCTOR INNOBLACK, S.A. DE C.V. 9.- GRUPO CONSTRUCTOR MR DE JALISCO, S.A. DE C.V. 10.- CLM URBANIZADORA, S.A. DE C.V. 11.- EXTRA CONSTRUCCIONES, S.A. DE C.V. 12.- CONSTRUMOVA, S.A. DE P.I. DE C.V. 13.- TC CONSTRUCCION Y MANTENIMIENTO, S.A. DE C.V. 14.- INGENIERIA Y SISTEMAS DE INFRAESTRUCTURA, S.A. DE C.V.</v>
      </c>
      <c r="N12" s="24"/>
      <c r="O12" s="15">
        <v>42465</v>
      </c>
      <c r="P12" s="6" t="s">
        <v>63</v>
      </c>
      <c r="Q12" s="6" t="s">
        <v>63</v>
      </c>
      <c r="R12" s="6" t="s">
        <v>63</v>
      </c>
      <c r="S12" s="4" t="s">
        <v>137</v>
      </c>
      <c r="T12" s="6" t="s">
        <v>61</v>
      </c>
      <c r="U12" s="6" t="s">
        <v>138</v>
      </c>
      <c r="V12" s="6" t="s">
        <v>139</v>
      </c>
      <c r="W12" s="6" t="s">
        <v>140</v>
      </c>
      <c r="X12" s="4" t="s">
        <v>141</v>
      </c>
      <c r="Y12" s="6" t="s">
        <v>142</v>
      </c>
      <c r="Z12" s="4" t="s">
        <v>70</v>
      </c>
      <c r="AA12" s="4" t="s">
        <v>71</v>
      </c>
      <c r="AB12" s="4" t="s">
        <v>71</v>
      </c>
      <c r="AC12" s="4" t="s">
        <v>71</v>
      </c>
      <c r="AD12" s="6" t="s">
        <v>133</v>
      </c>
      <c r="AE12" s="15">
        <v>42494</v>
      </c>
      <c r="AF12" s="16">
        <f t="shared" si="3"/>
        <v>2075261.7413793106</v>
      </c>
      <c r="AG12" s="16">
        <f t="shared" si="0"/>
        <v>332041.87862068968</v>
      </c>
      <c r="AH12" s="16">
        <v>2407303.62</v>
      </c>
      <c r="AI12" s="4" t="s">
        <v>72</v>
      </c>
      <c r="AJ12" s="6" t="s">
        <v>61</v>
      </c>
      <c r="AK12" s="16">
        <f t="shared" si="1"/>
        <v>2407303.62</v>
      </c>
      <c r="AL12" s="16">
        <f t="shared" si="2"/>
        <v>240730.36200000002</v>
      </c>
      <c r="AM12" s="4" t="str">
        <f t="shared" si="4"/>
        <v>Sustitución de losas de concreto, reposición de guarnición, nivelación de pozos de visita, cajas de válvulas, rejillas pluviales, bocas de tormenta y elementos estructurales que sobresalen de la rasante de la vialidad, calafateos, señaletica horizontal; en calle Orion de Av. Sierra de Mazamitla a Av. López Mateos, de Av. Sierra de Mazamitla de Valle de Atemajac a Límite Municipal (Av. Las Fuentes) municipio de Zapopan, Jalisco.</v>
      </c>
      <c r="AN12" s="15">
        <v>42495</v>
      </c>
      <c r="AO12" s="17">
        <v>42560</v>
      </c>
      <c r="AP12" s="6" t="s">
        <v>61</v>
      </c>
      <c r="AQ12" s="4" t="s">
        <v>130</v>
      </c>
      <c r="AR12" s="6" t="s">
        <v>75</v>
      </c>
      <c r="AS12" s="6" t="s">
        <v>107</v>
      </c>
      <c r="AT12" s="4" t="s">
        <v>143</v>
      </c>
      <c r="AU12" s="6" t="s">
        <v>61</v>
      </c>
      <c r="AV12" s="6" t="s">
        <v>61</v>
      </c>
      <c r="AW12" s="3" t="s">
        <v>63</v>
      </c>
      <c r="AX12" s="3" t="s">
        <v>63</v>
      </c>
      <c r="AY12" s="3" t="s">
        <v>78</v>
      </c>
      <c r="AZ12" s="5" t="s">
        <v>144</v>
      </c>
      <c r="BA12" s="3" t="s">
        <v>61</v>
      </c>
      <c r="BB12" s="3" t="s">
        <v>61</v>
      </c>
      <c r="BC12" s="3" t="s">
        <v>61</v>
      </c>
      <c r="BD12" s="3" t="s">
        <v>61</v>
      </c>
      <c r="BE12" s="3" t="s">
        <v>63</v>
      </c>
      <c r="BF12" s="3" t="s">
        <v>63</v>
      </c>
    </row>
    <row r="13" spans="1:58" ht="111" customHeight="1">
      <c r="A13" s="3">
        <v>2016</v>
      </c>
      <c r="B13" s="3" t="s">
        <v>57</v>
      </c>
      <c r="C13" s="3" t="s">
        <v>58</v>
      </c>
      <c r="D13" s="6" t="s">
        <v>145</v>
      </c>
      <c r="E13" s="4" t="s">
        <v>134</v>
      </c>
      <c r="F13" s="6" t="s">
        <v>61</v>
      </c>
      <c r="G13" s="28" t="s">
        <v>145</v>
      </c>
      <c r="H13" s="15">
        <v>42439</v>
      </c>
      <c r="I13" s="4" t="s">
        <v>146</v>
      </c>
      <c r="J13" s="6" t="s">
        <v>63</v>
      </c>
      <c r="K13" s="6" t="s">
        <v>63</v>
      </c>
      <c r="L13" s="6" t="s">
        <v>63</v>
      </c>
      <c r="M13" s="4" t="str">
        <f t="shared" si="5"/>
        <v>1.- PAVIMENTOS INDUSTRIALES Y URBANIZACIONES, S.A. DE C.V 2.- ARQUITECTURA INDUSTRIAL DE OCCIDENTE, S.A. DE C.V. 3.- CONSTRUCTORA CADAMU, S.A. DE C.V. 4.- KEOPS INGENIERIA Y CONSTRUCCIONES, S.A. DE C.V. 5.- ARQUITECTURA Y DISEÑO EN ARMONIA, S.A. DE C.V. 6.- TRANSCRETO, S.A. DE C.V. 7.- SOLUCIONES INTEGRALES EN PAVIMENTOS DE GUADALAJARA, S.A. DE C.V. 8.- GRUPO V Y CG, S.A. DE C.V. 9.- RIVERA CONSTRUCCIONES, S.A. DE C.V. 10.- MANJARREZ URBANIZACIONES, S.A. DE C.V. 11.- RENCOIST CONSTRUCCIONES, S.A. DE C.V. 12.- GAL GAR CONSTRUCCIONES, S.A. DE C.V. 13.- TC CONSTRUCCION Y MANTENIMIENTO, S.A. DE C.V. 14.- CADACO CONSTRUCCIONES, S.A. DE C.V. 15.- URBANIZACION Y CONSTRUCCION AVANZADA, S.A. DE C.V. 16.- GRUPO CONSTRUCTOR MR DE JALISCO, S.A. DE C.V. 17.- CONSTRUMAQ, S.A. DE C.V. 18.- GRUPO TAUBE DE MEXICO, S.A. DE C.V. 19.- CONSTRUMOVA, S.A. DE P.I. DE C.V. 20.- AXIOMA PROYECTOS E INGENERIA, S.A. DE C.V. 21.- CLM URBANIZADORA, S.A. DE C.V. 22.- INGENIERIA Y SISTEMAS DE INFRAESTRUCTURA, S.A. DE C.V.</v>
      </c>
      <c r="N13" s="24"/>
      <c r="O13" s="15">
        <v>42465</v>
      </c>
      <c r="P13" s="6" t="s">
        <v>63</v>
      </c>
      <c r="Q13" s="6" t="s">
        <v>63</v>
      </c>
      <c r="R13" s="6" t="s">
        <v>63</v>
      </c>
      <c r="S13" s="4" t="s">
        <v>147</v>
      </c>
      <c r="T13" s="6" t="s">
        <v>61</v>
      </c>
      <c r="U13" s="6" t="s">
        <v>148</v>
      </c>
      <c r="V13" s="6" t="s">
        <v>149</v>
      </c>
      <c r="W13" s="6" t="s">
        <v>150</v>
      </c>
      <c r="X13" s="4" t="s">
        <v>151</v>
      </c>
      <c r="Y13" s="6" t="s">
        <v>152</v>
      </c>
      <c r="Z13" s="4" t="s">
        <v>70</v>
      </c>
      <c r="AA13" s="4" t="s">
        <v>71</v>
      </c>
      <c r="AB13" s="4" t="s">
        <v>71</v>
      </c>
      <c r="AC13" s="4" t="s">
        <v>71</v>
      </c>
      <c r="AD13" s="6" t="s">
        <v>145</v>
      </c>
      <c r="AE13" s="15">
        <v>42494</v>
      </c>
      <c r="AF13" s="16">
        <f t="shared" si="3"/>
        <v>3233670.7672413792</v>
      </c>
      <c r="AG13" s="16">
        <f t="shared" si="0"/>
        <v>517387.32275862066</v>
      </c>
      <c r="AH13" s="16">
        <v>3751058.09</v>
      </c>
      <c r="AI13" s="4" t="s">
        <v>72</v>
      </c>
      <c r="AJ13" s="6" t="s">
        <v>61</v>
      </c>
      <c r="AK13" s="16">
        <f t="shared" si="1"/>
        <v>3751058.09</v>
      </c>
      <c r="AL13" s="16">
        <f t="shared" si="2"/>
        <v>375105.80900000001</v>
      </c>
      <c r="AM13" s="4" t="str">
        <f t="shared" si="4"/>
        <v>Sustitución de losas de concreto, reposición de guarnición, nivelación de pozos de visita, cajas de válvulas, rejillas pluviales, bocas de tormenta y elementos estructurales que sobresalen de la rasante de la vialidad, calafateos, señaletica horizontal en Av. Naciones Unidas de Tomas Fuller a Glorieta del Paso del Prado, municipio de Zapopan, Jalisco.</v>
      </c>
      <c r="AN13" s="15">
        <v>42495</v>
      </c>
      <c r="AO13" s="17">
        <v>42560</v>
      </c>
      <c r="AP13" s="6" t="s">
        <v>61</v>
      </c>
      <c r="AQ13" s="4" t="s">
        <v>130</v>
      </c>
      <c r="AR13" s="6" t="s">
        <v>75</v>
      </c>
      <c r="AS13" s="6" t="s">
        <v>107</v>
      </c>
      <c r="AT13" s="4" t="s">
        <v>153</v>
      </c>
      <c r="AU13" s="6" t="s">
        <v>61</v>
      </c>
      <c r="AV13" s="6" t="s">
        <v>61</v>
      </c>
      <c r="AW13" s="3" t="s">
        <v>63</v>
      </c>
      <c r="AX13" s="3" t="s">
        <v>63</v>
      </c>
      <c r="AY13" s="3" t="s">
        <v>78</v>
      </c>
      <c r="AZ13" s="5" t="s">
        <v>154</v>
      </c>
      <c r="BA13" s="3" t="s">
        <v>61</v>
      </c>
      <c r="BB13" s="3" t="s">
        <v>61</v>
      </c>
      <c r="BC13" s="3" t="s">
        <v>61</v>
      </c>
      <c r="BD13" s="3" t="s">
        <v>61</v>
      </c>
      <c r="BE13" s="3" t="s">
        <v>63</v>
      </c>
      <c r="BF13" s="3" t="s">
        <v>63</v>
      </c>
    </row>
    <row r="14" spans="1:58" ht="111" customHeight="1">
      <c r="A14" s="3">
        <v>2016</v>
      </c>
      <c r="B14" s="3" t="s">
        <v>57</v>
      </c>
      <c r="C14" s="3" t="s">
        <v>58</v>
      </c>
      <c r="D14" s="6" t="s">
        <v>155</v>
      </c>
      <c r="E14" s="4" t="s">
        <v>134</v>
      </c>
      <c r="F14" s="6" t="s">
        <v>61</v>
      </c>
      <c r="G14" s="4" t="s">
        <v>135</v>
      </c>
      <c r="H14" s="15">
        <v>42439</v>
      </c>
      <c r="I14" s="4" t="s">
        <v>156</v>
      </c>
      <c r="J14" s="6" t="s">
        <v>63</v>
      </c>
      <c r="K14" s="6" t="s">
        <v>63</v>
      </c>
      <c r="L14" s="6" t="s">
        <v>63</v>
      </c>
      <c r="M14" s="4" t="str">
        <f t="shared" si="5"/>
        <v>1.- INGENIERIA Y CONSTRUCCIONES ANROL, S.A. DE C.V. 2.- EDIFICACIONES ESTRUCTURALES COBAY, S.A. DE C.V. 3.- ASFALTOS SELECTOS DE OCOTLAN, S.A. DE C.V. 4.- CONSTRUCTORA INDUSTRIAL CHAVEZ, S.A. DE C.V. 5.- BREYSA CONSTRUCTORA, S.A. DE C.V. 6.- LIZETTE CONSTRUCCIONES, S.A. DE C.V. 7.- TORRES AGUIRRE INGENIEROS, S.A. DE C.V. 8.- CONSTRUCCIONES ICU, S.A. DE C.V. 9.- GRUPO EDIFICADOR MAYAB, S.A. DE C.V. 10.- CONSTRUCCIONES, ELECTRIFICACIONES Y ARRENDAMIENTO DE MAQUINARIA, S.A. DE C.V. 11.- CINCO CONTEMPORANEA, S.A. DE C.V. 12.- GRUPO CONSTRUCTOR MR DE JALISCO, S.A. DE C.V. 13.- METRO ASFALTOS, S.A. DE C.V. 14.- EMULSIONES, SELLOS Y PAVIMENTOS ASFALTICOS, S.A. DE C.V. 15.- CONSTRUCTORA Y DESARROLLADORA BARBA Y ASOCIADOS, S.A. DE C.V. 16.- CONSTRUMAQ, S.A. DE C.V. 17.- TC CONSTRUCCION Y MANTENIMIENTO, S.A. DE C.V. 18.- GVA DESARROLLOS INTEGRALES, S.A. DE C.V.</v>
      </c>
      <c r="N14" s="24"/>
      <c r="O14" s="15">
        <v>42465</v>
      </c>
      <c r="P14" s="6" t="s">
        <v>63</v>
      </c>
      <c r="Q14" s="6" t="s">
        <v>63</v>
      </c>
      <c r="R14" s="6" t="s">
        <v>63</v>
      </c>
      <c r="S14" s="4" t="s">
        <v>157</v>
      </c>
      <c r="T14" s="6" t="s">
        <v>61</v>
      </c>
      <c r="U14" s="6" t="s">
        <v>158</v>
      </c>
      <c r="V14" s="6" t="s">
        <v>159</v>
      </c>
      <c r="W14" s="6" t="s">
        <v>160</v>
      </c>
      <c r="X14" s="4" t="s">
        <v>161</v>
      </c>
      <c r="Y14" s="6" t="s">
        <v>162</v>
      </c>
      <c r="Z14" s="4" t="s">
        <v>70</v>
      </c>
      <c r="AA14" s="4" t="s">
        <v>71</v>
      </c>
      <c r="AB14" s="4" t="s">
        <v>71</v>
      </c>
      <c r="AC14" s="4" t="s">
        <v>71</v>
      </c>
      <c r="AD14" s="6" t="s">
        <v>155</v>
      </c>
      <c r="AE14" s="15">
        <v>42494</v>
      </c>
      <c r="AF14" s="16">
        <f t="shared" si="3"/>
        <v>7811550.0000000009</v>
      </c>
      <c r="AG14" s="16">
        <f t="shared" si="0"/>
        <v>1249848.0000000002</v>
      </c>
      <c r="AH14" s="16">
        <v>9061398</v>
      </c>
      <c r="AI14" s="4" t="s">
        <v>72</v>
      </c>
      <c r="AJ14" s="6" t="s">
        <v>61</v>
      </c>
      <c r="AK14" s="16">
        <f t="shared" si="1"/>
        <v>9061398</v>
      </c>
      <c r="AL14" s="16">
        <f t="shared" si="2"/>
        <v>906139.8</v>
      </c>
      <c r="AM14" s="4" t="str">
        <f t="shared" si="4"/>
        <v>Renivelación con mezcla asfáltica y sello con mortero asfáltico, nivelación de pozos de visita, cajas de válvulas, rejillas pluviales, bocas de tormenta y elementos estructurales que sobresalen de la rasante de la vialidad, calafateos, señaletica horizontal en Av. Central de Periferico Poniente a Av. Vallarta y en Av. Calzada Nueva de Av. Central a Av. Vallarta, en la colonia Ciudad Granja, municipio de Zapopan, Jalisco.</v>
      </c>
      <c r="AN14" s="15">
        <v>42495</v>
      </c>
      <c r="AO14" s="17">
        <v>42560</v>
      </c>
      <c r="AP14" s="6" t="s">
        <v>61</v>
      </c>
      <c r="AQ14" s="4" t="s">
        <v>130</v>
      </c>
      <c r="AR14" s="6" t="s">
        <v>75</v>
      </c>
      <c r="AS14" s="6" t="s">
        <v>107</v>
      </c>
      <c r="AT14" s="4" t="s">
        <v>163</v>
      </c>
      <c r="AU14" s="6" t="s">
        <v>61</v>
      </c>
      <c r="AV14" s="6" t="s">
        <v>61</v>
      </c>
      <c r="AW14" s="3" t="s">
        <v>63</v>
      </c>
      <c r="AX14" s="3" t="s">
        <v>63</v>
      </c>
      <c r="AY14" s="3" t="s">
        <v>78</v>
      </c>
      <c r="AZ14" s="5" t="s">
        <v>164</v>
      </c>
      <c r="BA14" s="3" t="s">
        <v>61</v>
      </c>
      <c r="BB14" s="3" t="s">
        <v>61</v>
      </c>
      <c r="BC14" s="3" t="s">
        <v>61</v>
      </c>
      <c r="BD14" s="3" t="s">
        <v>61</v>
      </c>
      <c r="BE14" s="3" t="s">
        <v>63</v>
      </c>
      <c r="BF14" s="3" t="s">
        <v>63</v>
      </c>
    </row>
    <row r="15" spans="1:58" ht="111" customHeight="1">
      <c r="A15" s="3">
        <v>2016</v>
      </c>
      <c r="B15" s="3" t="s">
        <v>57</v>
      </c>
      <c r="C15" s="3" t="s">
        <v>58</v>
      </c>
      <c r="D15" s="6" t="s">
        <v>165</v>
      </c>
      <c r="E15" s="4" t="s">
        <v>134</v>
      </c>
      <c r="F15" s="6" t="s">
        <v>61</v>
      </c>
      <c r="G15" s="4" t="s">
        <v>135</v>
      </c>
      <c r="H15" s="15">
        <v>42439</v>
      </c>
      <c r="I15" s="4" t="s">
        <v>166</v>
      </c>
      <c r="J15" s="6" t="s">
        <v>63</v>
      </c>
      <c r="K15" s="6" t="s">
        <v>63</v>
      </c>
      <c r="L15" s="6" t="s">
        <v>63</v>
      </c>
      <c r="M15" s="4" t="str">
        <f t="shared" si="5"/>
        <v>1.- ARO ASFALTOS Y RIEGOS DE OCCIDENTE, S.A. DE C.V. 2.- URBANIZADORA VAZQUEZ GUERRA, S.A. DE C.V. 3.- INFRAESTRUCTURA SAN MIGUEL, S.A. DE C.V. 4.- CONSTRUCTORA INDUSTRIAL CHAVEZ, S.A. DE C.V. 5.- LIZETTE CONSTRUCCIONES, S.A. DE C.V. 6.- GRUPO CONSTRUCTOR MR DE JALISCO, S.A. DE C.V. 7.- TC CONSTRUCCION Y MANTENIMIENTO, S.A. DE C.V. 8.- EMULSIONES, SELLOS Y PAVIMENTOS ASFALTICOS, S.A. DE C.V. 9.- CONSTRUMAQ, S.A. DE C.V. 10.- ASPAVI, S.A. DE C.V. 11.- ASFALTOS SELECTOS DE OCOTLAN, S.A. DE C.V. 12.- ESTUDIOS, PROYECTOS Y CONSTRUCCIONES DE GUADALAJARA, S.A. DE C.V.</v>
      </c>
      <c r="N15" s="24"/>
      <c r="O15" s="15">
        <v>42465</v>
      </c>
      <c r="P15" s="6" t="s">
        <v>63</v>
      </c>
      <c r="Q15" s="6" t="s">
        <v>63</v>
      </c>
      <c r="R15" s="6" t="s">
        <v>63</v>
      </c>
      <c r="S15" s="4" t="s">
        <v>167</v>
      </c>
      <c r="T15" s="6" t="s">
        <v>61</v>
      </c>
      <c r="U15" s="6" t="s">
        <v>168</v>
      </c>
      <c r="V15" s="6" t="s">
        <v>169</v>
      </c>
      <c r="W15" s="6" t="s">
        <v>170</v>
      </c>
      <c r="X15" s="4" t="s">
        <v>171</v>
      </c>
      <c r="Y15" s="6" t="s">
        <v>172</v>
      </c>
      <c r="Z15" s="4" t="s">
        <v>70</v>
      </c>
      <c r="AA15" s="4" t="s">
        <v>71</v>
      </c>
      <c r="AB15" s="4" t="s">
        <v>71</v>
      </c>
      <c r="AC15" s="4" t="s">
        <v>71</v>
      </c>
      <c r="AD15" s="6" t="s">
        <v>165</v>
      </c>
      <c r="AE15" s="15">
        <v>42494</v>
      </c>
      <c r="AF15" s="16">
        <f t="shared" si="3"/>
        <v>4731727.4827586208</v>
      </c>
      <c r="AG15" s="16">
        <f t="shared" si="0"/>
        <v>757076.39724137937</v>
      </c>
      <c r="AH15" s="16">
        <v>5488803.8799999999</v>
      </c>
      <c r="AI15" s="4" t="s">
        <v>72</v>
      </c>
      <c r="AJ15" s="6" t="s">
        <v>61</v>
      </c>
      <c r="AK15" s="16">
        <f t="shared" si="1"/>
        <v>5488803.8799999999</v>
      </c>
      <c r="AL15" s="16">
        <f t="shared" si="2"/>
        <v>548880.38800000004</v>
      </c>
      <c r="AM15" s="4" t="str">
        <f t="shared" si="4"/>
        <v>Reencarpetamiento de la vialidad, desbastado de la carpeta existente, nivelación de pozos de visita, cajas de válvulas, rejillas pluviales, bocas de tormenta y elementos estructurales que sobresalen de la rasante de la vialidad, calafateos, señaletica horizontal de la Av. Sierra de Mazamitla de Valle de Atemajac a calle Orión;  y Renivelación de carpeta asfaltica, reposición de guarnición, nivelación de pozos de visita, cajas de válvulas, rejillas pluviales, bocas de tormenta y elementos estructurales que sobresalen de la rasante de la vialidad, calafateos, señaletica horizontal en Av. Paseo del Prado de la Glorieta Paseo del Prado al limíte Municipal, municipio de Zapopan, Jalisco.</v>
      </c>
      <c r="AN15" s="15">
        <v>42494</v>
      </c>
      <c r="AO15" s="17">
        <v>42559</v>
      </c>
      <c r="AP15" s="6" t="s">
        <v>61</v>
      </c>
      <c r="AQ15" s="4" t="s">
        <v>130</v>
      </c>
      <c r="AR15" s="6" t="s">
        <v>75</v>
      </c>
      <c r="AS15" s="6" t="s">
        <v>107</v>
      </c>
      <c r="AT15" s="4" t="s">
        <v>173</v>
      </c>
      <c r="AU15" s="6" t="s">
        <v>61</v>
      </c>
      <c r="AV15" s="6" t="s">
        <v>61</v>
      </c>
      <c r="AW15" s="3" t="s">
        <v>63</v>
      </c>
      <c r="AX15" s="3" t="s">
        <v>63</v>
      </c>
      <c r="AY15" s="3" t="s">
        <v>78</v>
      </c>
      <c r="AZ15" s="5" t="s">
        <v>144</v>
      </c>
      <c r="BA15" s="3" t="s">
        <v>61</v>
      </c>
      <c r="BB15" s="3" t="s">
        <v>61</v>
      </c>
      <c r="BC15" s="3" t="s">
        <v>61</v>
      </c>
      <c r="BD15" s="3" t="s">
        <v>61</v>
      </c>
      <c r="BE15" s="3" t="s">
        <v>63</v>
      </c>
      <c r="BF15" s="3" t="s">
        <v>63</v>
      </c>
    </row>
    <row r="16" spans="1:58" ht="111" customHeight="1">
      <c r="A16" s="3">
        <v>2016</v>
      </c>
      <c r="B16" s="3" t="s">
        <v>57</v>
      </c>
      <c r="C16" s="3" t="s">
        <v>58</v>
      </c>
      <c r="D16" s="6" t="s">
        <v>174</v>
      </c>
      <c r="E16" s="4" t="s">
        <v>134</v>
      </c>
      <c r="F16" s="6" t="s">
        <v>61</v>
      </c>
      <c r="G16" s="4" t="s">
        <v>135</v>
      </c>
      <c r="H16" s="15">
        <v>42439</v>
      </c>
      <c r="I16" s="4" t="s">
        <v>175</v>
      </c>
      <c r="J16" s="6" t="s">
        <v>63</v>
      </c>
      <c r="K16" s="6" t="s">
        <v>63</v>
      </c>
      <c r="L16" s="6" t="s">
        <v>63</v>
      </c>
      <c r="M16" s="4" t="str">
        <f t="shared" si="5"/>
        <v>1.- ARO ASFALTOS Y RIEGOS DE OCCIDENTE, S.A. DE C.V. 2.- URBANIZADORA VAZQUEZ GUERRA, S.A. DE C.V. 3.- CONSTRUCTORA INDUSTRIAL CHAVEZ, S.A. DE C.V. 4.- ALDSANBM CONSTRUCTORA, S.A. DE C.V. 5.- ASFALTOS SELECTOS DE OCOTLAN, S.A. DE C.V. 6.- LIZETTE CONSTRUCCIONES, S.A. DE C.V. 7.- ARQUITECTURA Y DISEÑO EN ARMONIA, S.A. DE C.V. 8.- INGENIERIA Y CONSTRUCCIONES ANROL, S.A. DE C.V. 9.- TC CONSTRUCCION Y MANTENIMIENTO, S.A. DE C.V. 10.- CONSTRUMAQ, S.A. DE C.V. 11.- CONSTRUCCIONES ICU, S.A. DE C.V.</v>
      </c>
      <c r="N16" s="24"/>
      <c r="O16" s="15">
        <v>42465</v>
      </c>
      <c r="P16" s="6" t="s">
        <v>63</v>
      </c>
      <c r="Q16" s="6" t="s">
        <v>63</v>
      </c>
      <c r="R16" s="6" t="s">
        <v>63</v>
      </c>
      <c r="S16" s="4" t="s">
        <v>176</v>
      </c>
      <c r="T16" s="6" t="s">
        <v>61</v>
      </c>
      <c r="U16" s="6" t="s">
        <v>177</v>
      </c>
      <c r="V16" s="6" t="s">
        <v>90</v>
      </c>
      <c r="W16" s="6" t="s">
        <v>178</v>
      </c>
      <c r="X16" s="4" t="s">
        <v>179</v>
      </c>
      <c r="Y16" s="6" t="s">
        <v>180</v>
      </c>
      <c r="Z16" s="4" t="s">
        <v>70</v>
      </c>
      <c r="AA16" s="4" t="s">
        <v>71</v>
      </c>
      <c r="AB16" s="4" t="s">
        <v>71</v>
      </c>
      <c r="AC16" s="4" t="s">
        <v>71</v>
      </c>
      <c r="AD16" s="6" t="s">
        <v>174</v>
      </c>
      <c r="AE16" s="15">
        <v>42494</v>
      </c>
      <c r="AF16" s="16">
        <f t="shared" si="3"/>
        <v>4208679.9568965519</v>
      </c>
      <c r="AG16" s="16">
        <f t="shared" si="0"/>
        <v>673388.79310344835</v>
      </c>
      <c r="AH16" s="16">
        <v>4882068.75</v>
      </c>
      <c r="AI16" s="4" t="s">
        <v>72</v>
      </c>
      <c r="AJ16" s="6" t="s">
        <v>61</v>
      </c>
      <c r="AK16" s="16">
        <f t="shared" si="1"/>
        <v>4882068.75</v>
      </c>
      <c r="AL16" s="16">
        <f t="shared" si="2"/>
        <v>488206.875</v>
      </c>
      <c r="AM16" s="4" t="str">
        <f t="shared" si="4"/>
        <v>Reencarpetamiento de la vialidad, desbastado de la carpeta existente, nivelación de pozos de visita, cajas de válvulas, rejillas pluviales, bocas de tormenta y elementos estructurales que sobresalen de la rasante de la vialidad, calafateos, señaletica horizontal en Av. Pablo Neruda de Av. Patria a límite Municipal, municipio de Zapopan, Jalisco.</v>
      </c>
      <c r="AN16" s="15">
        <v>42495</v>
      </c>
      <c r="AO16" s="17">
        <v>42560</v>
      </c>
      <c r="AP16" s="6" t="s">
        <v>61</v>
      </c>
      <c r="AQ16" s="4" t="s">
        <v>130</v>
      </c>
      <c r="AR16" s="6" t="s">
        <v>75</v>
      </c>
      <c r="AS16" s="6" t="s">
        <v>107</v>
      </c>
      <c r="AT16" s="4" t="s">
        <v>181</v>
      </c>
      <c r="AU16" s="6" t="s">
        <v>61</v>
      </c>
      <c r="AV16" s="6" t="s">
        <v>61</v>
      </c>
      <c r="AW16" s="3" t="s">
        <v>63</v>
      </c>
      <c r="AX16" s="3" t="s">
        <v>63</v>
      </c>
      <c r="AY16" s="3" t="s">
        <v>78</v>
      </c>
      <c r="AZ16" s="5" t="s">
        <v>154</v>
      </c>
      <c r="BA16" s="3" t="s">
        <v>61</v>
      </c>
      <c r="BB16" s="3" t="s">
        <v>61</v>
      </c>
      <c r="BC16" s="3" t="s">
        <v>61</v>
      </c>
      <c r="BD16" s="3" t="s">
        <v>61</v>
      </c>
      <c r="BE16" s="3" t="s">
        <v>63</v>
      </c>
      <c r="BF16" s="3" t="s">
        <v>63</v>
      </c>
    </row>
    <row r="17" spans="1:58" ht="111" customHeight="1">
      <c r="A17" s="3">
        <v>2016</v>
      </c>
      <c r="B17" s="3" t="s">
        <v>57</v>
      </c>
      <c r="C17" s="3" t="s">
        <v>58</v>
      </c>
      <c r="D17" s="6" t="s">
        <v>182</v>
      </c>
      <c r="E17" s="4" t="s">
        <v>134</v>
      </c>
      <c r="F17" s="6" t="s">
        <v>61</v>
      </c>
      <c r="G17" s="4" t="s">
        <v>135</v>
      </c>
      <c r="H17" s="15">
        <v>42439</v>
      </c>
      <c r="I17" s="4" t="s">
        <v>183</v>
      </c>
      <c r="J17" s="6" t="s">
        <v>63</v>
      </c>
      <c r="K17" s="6" t="s">
        <v>63</v>
      </c>
      <c r="L17" s="6" t="s">
        <v>63</v>
      </c>
      <c r="M17" s="4" t="str">
        <f t="shared" si="5"/>
        <v>1.- PAVIMENTOS INDUSTRIALES Y URBANIZACIONES, S.A. DE C.V. 2.- JT OPUS, S.A. DE C.V. 3.- URBANIZADORA DE JALISCO, S.A. DE C.V. 4.- CONSORCIO CONSTRUCTOR VALVULA, S.A. DE C.V. 5.- SB INGENIEROS CIVILES, S.A. DE C.V. 6.- GRUPO NUVECO, S.A. DE C.V. 7.- KEOPS INGENIERIA Y CONSTRUCCIONES, S.A. DE C.V. 8.- TRANSCRETO, S.A. DE C.V. 9.- SOLUCIONES INTEGRALES EN PAVIMENTOS DE GUADALAJARA, S.A. DE C.V. 10.- GRUPO CONSTRUCTOR GLEOSS, S.A. DE C.V. 11.- BUFETE EDIFICADOR OCCIDENTAL, S.A. DE C.V. 12.- EDIFICACIONES ESTRUCTURALES COBAY, S.A. DE C.V. 13.- GAL GAR CONSTRUCCIONES, S.A. DE C.V. 14.- CADACO CONSTRUCCIONES, S.A. DE C.V. 15.- URBANIZACION Y CONSTRUCCION AVANZADA, S.A. DE C.V. 16.- ING. JUAN DE DIOS DE LA TORRE TOSCA 17.- TC CONSTRUCCION Y MANTENIMIENTO, S.A. DE C.V. 18.- GRUPO BACHAALANI, S.A. DE C.V. 19.- GEMINIS INTERNACIONAL CONSTRUCTORA, S.A. DE C.V. 20.- GRUPO TAUBE DE MEXICO, S.A. DE C.V. 21.- CONSTRUMAQ, S.A. DE C.V. 22.- INGENIERIA Y SISTEMAS DE INFRAESTRUCTURA, S.A. DE C.V. 23.- ESTUDIOS, PROYECTOS Y CONSTRUCCIONES DE GUADALAJARA, S.A. DE C.V.</v>
      </c>
      <c r="N17" s="24"/>
      <c r="O17" s="15">
        <v>42465</v>
      </c>
      <c r="P17" s="6" t="s">
        <v>63</v>
      </c>
      <c r="Q17" s="6" t="s">
        <v>63</v>
      </c>
      <c r="R17" s="6" t="s">
        <v>63</v>
      </c>
      <c r="S17" s="4" t="s">
        <v>184</v>
      </c>
      <c r="T17" s="6" t="s">
        <v>61</v>
      </c>
      <c r="U17" s="6" t="s">
        <v>185</v>
      </c>
      <c r="V17" s="6" t="s">
        <v>186</v>
      </c>
      <c r="W17" s="6" t="s">
        <v>187</v>
      </c>
      <c r="X17" s="4" t="s">
        <v>188</v>
      </c>
      <c r="Y17" s="6" t="s">
        <v>189</v>
      </c>
      <c r="Z17" s="4" t="s">
        <v>70</v>
      </c>
      <c r="AA17" s="4" t="s">
        <v>71</v>
      </c>
      <c r="AB17" s="4" t="s">
        <v>71</v>
      </c>
      <c r="AC17" s="4" t="s">
        <v>71</v>
      </c>
      <c r="AD17" s="6" t="s">
        <v>182</v>
      </c>
      <c r="AE17" s="15">
        <v>42494</v>
      </c>
      <c r="AF17" s="16">
        <f t="shared" si="3"/>
        <v>4931715.8534482755</v>
      </c>
      <c r="AG17" s="16">
        <f t="shared" si="0"/>
        <v>789074.53655172407</v>
      </c>
      <c r="AH17" s="16">
        <v>5720790.3899999997</v>
      </c>
      <c r="AI17" s="4" t="s">
        <v>72</v>
      </c>
      <c r="AJ17" s="6" t="s">
        <v>61</v>
      </c>
      <c r="AK17" s="16">
        <f t="shared" si="1"/>
        <v>5720790.3899999997</v>
      </c>
      <c r="AL17" s="16">
        <f t="shared" si="2"/>
        <v>572079.03899999999</v>
      </c>
      <c r="AM17" s="4" t="str">
        <f t="shared" si="4"/>
        <v>Sustitución de losas de concreto, reposición de guarnición, nivelación de pozos de visita, cajas de válvulas, rejillas pluviales, bocas de tormenta y elementos estructurales que sobresalen de la rasante de la vialidad, calafateos, señaletica horizontal; en Av. Patria de Av. Guadalupe a Av. López Mateos tramo 1, en el municipio de Zapopan, Jalisco</v>
      </c>
      <c r="AN17" s="15">
        <v>42495</v>
      </c>
      <c r="AO17" s="17">
        <v>42560</v>
      </c>
      <c r="AP17" s="6" t="s">
        <v>61</v>
      </c>
      <c r="AQ17" s="4" t="s">
        <v>130</v>
      </c>
      <c r="AR17" s="6" t="s">
        <v>75</v>
      </c>
      <c r="AS17" s="6" t="s">
        <v>107</v>
      </c>
      <c r="AT17" s="4" t="s">
        <v>190</v>
      </c>
      <c r="AU17" s="6" t="s">
        <v>61</v>
      </c>
      <c r="AV17" s="6" t="s">
        <v>61</v>
      </c>
      <c r="AW17" s="3" t="s">
        <v>63</v>
      </c>
      <c r="AX17" s="3" t="s">
        <v>63</v>
      </c>
      <c r="AY17" s="3" t="s">
        <v>78</v>
      </c>
      <c r="AZ17" s="5" t="s">
        <v>191</v>
      </c>
      <c r="BA17" s="3" t="s">
        <v>61</v>
      </c>
      <c r="BB17" s="3" t="s">
        <v>61</v>
      </c>
      <c r="BC17" s="3" t="s">
        <v>61</v>
      </c>
      <c r="BD17" s="3" t="s">
        <v>61</v>
      </c>
      <c r="BE17" s="3" t="s">
        <v>63</v>
      </c>
      <c r="BF17" s="3" t="s">
        <v>63</v>
      </c>
    </row>
    <row r="18" spans="1:58" ht="111" customHeight="1">
      <c r="A18" s="3">
        <v>2016</v>
      </c>
      <c r="B18" s="3" t="s">
        <v>57</v>
      </c>
      <c r="C18" s="3" t="s">
        <v>58</v>
      </c>
      <c r="D18" s="6" t="s">
        <v>192</v>
      </c>
      <c r="E18" s="4" t="s">
        <v>134</v>
      </c>
      <c r="F18" s="6" t="s">
        <v>61</v>
      </c>
      <c r="G18" s="4" t="s">
        <v>135</v>
      </c>
      <c r="H18" s="15">
        <v>42439</v>
      </c>
      <c r="I18" s="4" t="s">
        <v>193</v>
      </c>
      <c r="J18" s="6" t="s">
        <v>63</v>
      </c>
      <c r="K18" s="6" t="s">
        <v>63</v>
      </c>
      <c r="L18" s="6" t="s">
        <v>63</v>
      </c>
      <c r="M18" s="4" t="str">
        <f t="shared" si="5"/>
        <v>1.- CADACO CONSTRUCCIONES, S.A. DE C.V. 2.- URBANIZADORA DE JALISCO, S.A. DE C.V. 3.- VELERO PAVIMENTACION Y CONSTRUCCION, S.A. DE C.V. 4.- GRUPO NUVECO, S.A. DE C.V. 5.- GRUPO UNICRETO, S.A. DE C.V. 6.- GRUPO CONSTRUCTOR GLEOSS, S.A. DE C.V. 7.- BUFETE EDIFICADOR OCCIDENTAL, S.A. DE C.V. 8.- CINCO CONTEMPORANEA, S.A. DE C.V. 9.- JT OPUS, S.A. DE C.V. 10.- GAL GAR CONSTRUCCIONES, S.A. DE C.V. 11.- URBANIZACION Y CONSTRUCCION AVANZADA, S.A. DE C.V. 12.- TC CONSTRUCCION Y MANTENIMIENTO, S.A. DE C.V. 13.- GRUPO BACHAALANI, S.A. DE C.V. 14.- GEMINIS INTERNACIONAL CONSTRUCTORA, S.A. DE C.V. 15.- CONSTRUCTORA Y DESARROLLADORA BARBA Y ASOCIADOS, S.A. DE C.V. 16.- GRUPO TAUBE DE MEXICO, S.A. DE C.V. 17.- CONSTRUMAQ, S.A. DE C.V. 18.- METRO ASFALTOS, S.A. DE C.V. 19.- INGENIERIA Y SISTEMAS DE INFRAESTRUCTURA, S.A. DE C.V.</v>
      </c>
      <c r="N18" s="24"/>
      <c r="O18" s="15">
        <v>42465</v>
      </c>
      <c r="P18" s="6" t="s">
        <v>63</v>
      </c>
      <c r="Q18" s="6" t="s">
        <v>63</v>
      </c>
      <c r="R18" s="6" t="s">
        <v>63</v>
      </c>
      <c r="S18" s="4" t="s">
        <v>194</v>
      </c>
      <c r="T18" s="6" t="s">
        <v>61</v>
      </c>
      <c r="U18" s="6" t="s">
        <v>195</v>
      </c>
      <c r="V18" s="6" t="s">
        <v>196</v>
      </c>
      <c r="W18" s="6" t="s">
        <v>197</v>
      </c>
      <c r="X18" s="4" t="s">
        <v>198</v>
      </c>
      <c r="Y18" s="6" t="s">
        <v>199</v>
      </c>
      <c r="Z18" s="4" t="s">
        <v>70</v>
      </c>
      <c r="AA18" s="4" t="s">
        <v>71</v>
      </c>
      <c r="AB18" s="4" t="s">
        <v>71</v>
      </c>
      <c r="AC18" s="4" t="s">
        <v>71</v>
      </c>
      <c r="AD18" s="6" t="s">
        <v>192</v>
      </c>
      <c r="AE18" s="15">
        <v>42494</v>
      </c>
      <c r="AF18" s="16">
        <f t="shared" si="3"/>
        <v>5144104.6293103453</v>
      </c>
      <c r="AG18" s="16">
        <f t="shared" si="0"/>
        <v>823056.7406896553</v>
      </c>
      <c r="AH18" s="16">
        <v>5967161.3700000001</v>
      </c>
      <c r="AI18" s="4" t="s">
        <v>72</v>
      </c>
      <c r="AJ18" s="6" t="s">
        <v>61</v>
      </c>
      <c r="AK18" s="16">
        <f t="shared" si="1"/>
        <v>5967161.3700000001</v>
      </c>
      <c r="AL18" s="16">
        <f t="shared" si="2"/>
        <v>596716.13699999999</v>
      </c>
      <c r="AM18" s="4" t="str">
        <f t="shared" si="4"/>
        <v>Sustitución de losas de concreto, reposición de guarnición, nivelación de pozos de visita, cajas de válvulas, rejillas pluviales, bocas de tormenta y elementos estructurales que sobresalen de la rasante de la vialidad, calafateos, señaletica horizontal; en Av. Patria de Av. Guadalupe a Av. López Mateos tramo 2, en el municipio de Zapopan, Jalisco</v>
      </c>
      <c r="AN18" s="15">
        <v>42495</v>
      </c>
      <c r="AO18" s="17">
        <v>42560</v>
      </c>
      <c r="AP18" s="6" t="s">
        <v>61</v>
      </c>
      <c r="AQ18" s="4" t="s">
        <v>130</v>
      </c>
      <c r="AR18" s="6" t="s">
        <v>75</v>
      </c>
      <c r="AS18" s="6" t="s">
        <v>107</v>
      </c>
      <c r="AT18" s="4" t="s">
        <v>190</v>
      </c>
      <c r="AU18" s="6" t="s">
        <v>61</v>
      </c>
      <c r="AV18" s="6" t="s">
        <v>61</v>
      </c>
      <c r="AW18" s="3" t="s">
        <v>63</v>
      </c>
      <c r="AX18" s="3" t="s">
        <v>63</v>
      </c>
      <c r="AY18" s="3" t="s">
        <v>78</v>
      </c>
      <c r="AZ18" s="5" t="s">
        <v>191</v>
      </c>
      <c r="BA18" s="3" t="s">
        <v>61</v>
      </c>
      <c r="BB18" s="3" t="s">
        <v>61</v>
      </c>
      <c r="BC18" s="3" t="s">
        <v>61</v>
      </c>
      <c r="BD18" s="3" t="s">
        <v>61</v>
      </c>
      <c r="BE18" s="3" t="s">
        <v>63</v>
      </c>
      <c r="BF18" s="3" t="s">
        <v>63</v>
      </c>
    </row>
    <row r="19" spans="1:58" ht="111" customHeight="1">
      <c r="A19" s="3">
        <v>2016</v>
      </c>
      <c r="B19" s="3" t="s">
        <v>57</v>
      </c>
      <c r="C19" s="3" t="s">
        <v>58</v>
      </c>
      <c r="D19" s="6" t="s">
        <v>200</v>
      </c>
      <c r="E19" s="4" t="s">
        <v>134</v>
      </c>
      <c r="F19" s="6" t="s">
        <v>61</v>
      </c>
      <c r="G19" s="4" t="s">
        <v>135</v>
      </c>
      <c r="H19" s="15">
        <v>42439</v>
      </c>
      <c r="I19" s="4" t="s">
        <v>201</v>
      </c>
      <c r="J19" s="6" t="s">
        <v>63</v>
      </c>
      <c r="K19" s="6" t="s">
        <v>63</v>
      </c>
      <c r="L19" s="6" t="s">
        <v>63</v>
      </c>
      <c r="M19" s="4" t="str">
        <f t="shared" si="5"/>
        <v>1.- URBANIZADORA VAZQUEZ GUERRA, S.A. DE C.V. 2.- ASFALTOS SELECTOS DE OCOTLAN, S.A. DE C.V. 3.- CONSTRUCTORA INDUSTRIAL CHAVEZ, S.A. DE C.V. 4.- INFRAESTRUCTURA SAN MIGUEL, S.A. DE C.V. 5.- DESARROLLADORA GLAR, S.A. DE C.V. 6.- LIZETTE CONSTRUCCIONES, S.A. DE C.V. 7.- GRUPO EDIFICADOR MAYAB, S.A. DE C.V. 8.- GRUPO BACHAALANI, S.A. DE C.V. 9.- CONSTRUCCIONES, ELECTRIFICACIONES Y ARRENDAMIENTO DE MAQUINARIA, S.A. DE C.V. 10.- GRUPO CONSTRUCTOR FELCA, S.A. DE C.V. 11.- CINCO CONTEMPORANEA, S.A. DE C.V. 12.- TC CONSTRUCCION Y MANTENIMIENTO, S.A. DE C.V. 13.- SUPERCATE, S.A. DE C.V. 14.- CONSTRUCTORA Y DESARROLLADORA BARBA Y ASOCIADOS, S.A. DE C.V. 15.- GRUPO TAUBE DE MEXICO, S.A. DE C.V. 16.- ASFALTOS GUADALAJARA, S.A. DE P.I. DE C.V. 17.- TRITURADOS EL COLORIN, S.A. DE C.V. 18.- METRO ASFALTOS, S.A. DE C.V. 19.- DESARROLLADORA MAR MEDITERRANEO, S.A. DE C.V.</v>
      </c>
      <c r="N19" s="24"/>
      <c r="O19" s="15">
        <v>42465</v>
      </c>
      <c r="P19" s="6" t="s">
        <v>63</v>
      </c>
      <c r="Q19" s="6" t="s">
        <v>63</v>
      </c>
      <c r="R19" s="6" t="s">
        <v>63</v>
      </c>
      <c r="S19" s="4" t="s">
        <v>202</v>
      </c>
      <c r="T19" s="6" t="s">
        <v>61</v>
      </c>
      <c r="U19" s="6" t="s">
        <v>203</v>
      </c>
      <c r="V19" s="6" t="s">
        <v>204</v>
      </c>
      <c r="W19" s="6" t="s">
        <v>205</v>
      </c>
      <c r="X19" s="4" t="s">
        <v>206</v>
      </c>
      <c r="Y19" s="6" t="s">
        <v>207</v>
      </c>
      <c r="Z19" s="4" t="s">
        <v>70</v>
      </c>
      <c r="AA19" s="4" t="s">
        <v>71</v>
      </c>
      <c r="AB19" s="4" t="s">
        <v>71</v>
      </c>
      <c r="AC19" s="4" t="s">
        <v>71</v>
      </c>
      <c r="AD19" s="6" t="s">
        <v>200</v>
      </c>
      <c r="AE19" s="15">
        <v>42494</v>
      </c>
      <c r="AF19" s="16">
        <f t="shared" si="3"/>
        <v>8510861.2327586208</v>
      </c>
      <c r="AG19" s="16">
        <f t="shared" si="0"/>
        <v>1361737.7972413793</v>
      </c>
      <c r="AH19" s="16">
        <v>9872599.0299999993</v>
      </c>
      <c r="AI19" s="4" t="s">
        <v>72</v>
      </c>
      <c r="AJ19" s="6" t="s">
        <v>61</v>
      </c>
      <c r="AK19" s="16">
        <f t="shared" si="1"/>
        <v>9872599.0299999993</v>
      </c>
      <c r="AL19" s="16">
        <f t="shared" si="2"/>
        <v>987259.90299999993</v>
      </c>
      <c r="AM19" s="4" t="str">
        <f t="shared" si="4"/>
        <v>Reencarpetamiento de la vialidad, desbastado de la carpeta existente, nivelación de pozos de visita, cajas de válvulas, rejillas pluviales, bocas de tormenta y elementos estructurales que sobresalen de la rasante de la vialidad, calafateos, señaletica horizontal en la Av. Juan Gil Preciado (carriles centrales), tramo 1, de Av. Angel Leaño a carretera Colotlán, municipio de Zapopan, Jalisco.</v>
      </c>
      <c r="AN19" s="15">
        <v>42495</v>
      </c>
      <c r="AO19" s="17">
        <v>42591</v>
      </c>
      <c r="AP19" s="6" t="s">
        <v>61</v>
      </c>
      <c r="AQ19" s="4" t="s">
        <v>130</v>
      </c>
      <c r="AR19" s="6" t="s">
        <v>75</v>
      </c>
      <c r="AS19" s="6" t="s">
        <v>107</v>
      </c>
      <c r="AT19" s="4" t="s">
        <v>208</v>
      </c>
      <c r="AU19" s="6" t="s">
        <v>61</v>
      </c>
      <c r="AV19" s="6" t="s">
        <v>61</v>
      </c>
      <c r="AW19" s="3" t="s">
        <v>63</v>
      </c>
      <c r="AX19" s="3" t="s">
        <v>63</v>
      </c>
      <c r="AY19" s="3" t="s">
        <v>78</v>
      </c>
      <c r="AZ19" s="5" t="s">
        <v>209</v>
      </c>
      <c r="BA19" s="3" t="s">
        <v>61</v>
      </c>
      <c r="BB19" s="3" t="s">
        <v>61</v>
      </c>
      <c r="BC19" s="3" t="s">
        <v>61</v>
      </c>
      <c r="BD19" s="3" t="s">
        <v>61</v>
      </c>
      <c r="BE19" s="3" t="s">
        <v>63</v>
      </c>
      <c r="BF19" s="3" t="s">
        <v>63</v>
      </c>
    </row>
    <row r="20" spans="1:58" ht="111" customHeight="1">
      <c r="A20" s="3">
        <v>2016</v>
      </c>
      <c r="B20" s="3" t="s">
        <v>57</v>
      </c>
      <c r="C20" s="3" t="s">
        <v>58</v>
      </c>
      <c r="D20" s="6" t="s">
        <v>210</v>
      </c>
      <c r="E20" s="4" t="s">
        <v>134</v>
      </c>
      <c r="F20" s="6" t="s">
        <v>61</v>
      </c>
      <c r="G20" s="4" t="s">
        <v>135</v>
      </c>
      <c r="H20" s="15">
        <v>42439</v>
      </c>
      <c r="I20" s="4" t="s">
        <v>211</v>
      </c>
      <c r="J20" s="6" t="s">
        <v>63</v>
      </c>
      <c r="K20" s="6" t="s">
        <v>63</v>
      </c>
      <c r="L20" s="6" t="s">
        <v>63</v>
      </c>
      <c r="M20" s="4" t="str">
        <f t="shared" si="5"/>
        <v>1.- HER-PADI, S.A. DE C.V. 2.- ASFALTOS SELECTOS DE OCOTLAN, S.A. DE C.V. 3.- CONSTRUCTORA INDUSTRIAL CHAVEZ, S.A. DE C.V. 4.- BREYSA CONSTRUCTORA, S.A. DE C.V. 5.- LIZETTE CONSTRUCCIONES, S.A. DE C.V. 6.- TORRES AGUIRRE INGENIEROS, S.A. DE C.V. 7.- DESARROLLADORA GLAR, S.A. DE C.V. 8.- CONSTRUCCIONES, ELECTRIFICACIONES Y ARRENDAMIENTO DE MAQUINARIA, S.A. DE C.V. 9.- MANJARREZ URBANIZACIONES, S.A. DE C.V. 10.- GRUPO CONSTRUCTOR FELCA, S.A. DE C.V. 11.- CINCO CONTEMPORANEA, S.A. DE C.V. 12.- TC CONSTRUCCION Y MANTENIMIENTO, S.A. DE C.V. 13.- GRUPO BACHAALANI, S.A. DE C.V. 14.- CONSTRUCTORA Y DESARROLLADORA BARBA Y ASOCIADOS, S.A. DE C.V. 15.- GRUPO TAUBE DE MEXICO, S.A. DE C.V. 16.- ASFALTOS GUADALAJARA, S.A. DE P.I. DE C.V. 17.- TRITURADOS EL COLORIN, S.A. DE C.V. 18.- METRO ASFALTOS, S.A. DE C.V. 19.- GVA DESARROLLOS INTEGRALES, S.A. DE C.V. 20.- ESTUDIOS, PROYECTOS Y CONSTRUCCIONES DE GUADALAJARA, S.A. DE C.V.</v>
      </c>
      <c r="N20" s="24"/>
      <c r="O20" s="15">
        <v>42465</v>
      </c>
      <c r="P20" s="6" t="s">
        <v>63</v>
      </c>
      <c r="Q20" s="6" t="s">
        <v>63</v>
      </c>
      <c r="R20" s="6" t="s">
        <v>63</v>
      </c>
      <c r="S20" s="4" t="s">
        <v>212</v>
      </c>
      <c r="T20" s="6" t="s">
        <v>61</v>
      </c>
      <c r="U20" s="6" t="s">
        <v>203</v>
      </c>
      <c r="V20" s="6" t="s">
        <v>204</v>
      </c>
      <c r="W20" s="6" t="s">
        <v>205</v>
      </c>
      <c r="X20" s="4" t="s">
        <v>206</v>
      </c>
      <c r="Y20" s="6" t="s">
        <v>207</v>
      </c>
      <c r="Z20" s="4" t="s">
        <v>70</v>
      </c>
      <c r="AA20" s="4" t="s">
        <v>71</v>
      </c>
      <c r="AB20" s="4" t="s">
        <v>71</v>
      </c>
      <c r="AC20" s="4" t="s">
        <v>71</v>
      </c>
      <c r="AD20" s="6" t="s">
        <v>210</v>
      </c>
      <c r="AE20" s="15">
        <v>42494</v>
      </c>
      <c r="AF20" s="16">
        <f t="shared" si="3"/>
        <v>8123358.3275862075</v>
      </c>
      <c r="AG20" s="16">
        <f t="shared" si="0"/>
        <v>1299737.3324137933</v>
      </c>
      <c r="AH20" s="16">
        <v>9423095.6600000001</v>
      </c>
      <c r="AI20" s="4" t="s">
        <v>72</v>
      </c>
      <c r="AJ20" s="6" t="s">
        <v>61</v>
      </c>
      <c r="AK20" s="16">
        <f t="shared" si="1"/>
        <v>9423095.6600000001</v>
      </c>
      <c r="AL20" s="16">
        <f t="shared" si="2"/>
        <v>942309.56600000011</v>
      </c>
      <c r="AM20" s="4" t="str">
        <f t="shared" si="4"/>
        <v>Reencarpetamiento de la vialidad, desbastado de la carpeta existente, nivelación de pozos de visita, cajas de válvulas, rejillas pluviales, bocas de tormenta y elementos estructurales que sobresalen de la rasante de la vialidad, calafateos, señaletica horizontal en la Av. Juan Gil Preciado (carriles centrales), tramo 2, de Av. Angel Leaño a carretera Colotlán, municipio de Zapopan, Jalisco.</v>
      </c>
      <c r="AN20" s="15">
        <v>42495</v>
      </c>
      <c r="AO20" s="17">
        <v>42591</v>
      </c>
      <c r="AP20" s="6" t="s">
        <v>61</v>
      </c>
      <c r="AQ20" s="4" t="s">
        <v>130</v>
      </c>
      <c r="AR20" s="6" t="s">
        <v>75</v>
      </c>
      <c r="AS20" s="6" t="s">
        <v>107</v>
      </c>
      <c r="AT20" s="4" t="s">
        <v>208</v>
      </c>
      <c r="AU20" s="6" t="s">
        <v>61</v>
      </c>
      <c r="AV20" s="6" t="s">
        <v>61</v>
      </c>
      <c r="AW20" s="3" t="s">
        <v>63</v>
      </c>
      <c r="AX20" s="3" t="s">
        <v>63</v>
      </c>
      <c r="AY20" s="3" t="s">
        <v>78</v>
      </c>
      <c r="AZ20" s="5" t="s">
        <v>209</v>
      </c>
      <c r="BA20" s="3" t="s">
        <v>61</v>
      </c>
      <c r="BB20" s="3" t="s">
        <v>61</v>
      </c>
      <c r="BC20" s="3" t="s">
        <v>61</v>
      </c>
      <c r="BD20" s="3" t="s">
        <v>61</v>
      </c>
      <c r="BE20" s="3" t="s">
        <v>63</v>
      </c>
      <c r="BF20" s="3" t="s">
        <v>63</v>
      </c>
    </row>
    <row r="21" spans="1:58" ht="111" customHeight="1">
      <c r="A21" s="3">
        <v>2016</v>
      </c>
      <c r="B21" s="3" t="s">
        <v>57</v>
      </c>
      <c r="C21" s="3" t="s">
        <v>58</v>
      </c>
      <c r="D21" s="6" t="s">
        <v>213</v>
      </c>
      <c r="E21" s="4" t="s">
        <v>134</v>
      </c>
      <c r="F21" s="6" t="s">
        <v>61</v>
      </c>
      <c r="G21" s="4" t="s">
        <v>135</v>
      </c>
      <c r="H21" s="15">
        <v>42439</v>
      </c>
      <c r="I21" s="4" t="s">
        <v>214</v>
      </c>
      <c r="J21" s="6" t="s">
        <v>63</v>
      </c>
      <c r="K21" s="6" t="s">
        <v>63</v>
      </c>
      <c r="L21" s="6" t="s">
        <v>63</v>
      </c>
      <c r="M21" s="4" t="str">
        <f t="shared" si="5"/>
        <v>1.- URBANIZADORA VAZQUEZ GUERRA, S.A. DE C.V. 2.- ASFALTOS SELECTOS DE OCOTLAN, S.A. DE C.V. 3.- CONSTRUCTORA INDUSTRIAL CHAVEZ, S.A. DE C.V. 4.- SB INGENIEROS CIVILES, S.A. DE C.V. 5.- ALQUIMIA GRUPO CONSTRUCTOR, S.A. DE C.V. 6.- LIZETTE CONSTRUCCIONES, S.A. DE C.V. 7.- GRUPO EDIFICADOR MAYAB, S.A. DE C.V. 8.- ASPAVI, S.A. DE C.V. 9.- CONSTRUCCIONES, ELECTRIFICACIONES Y ARRENDAMIENTO DE MAQUINARIA, S.A. DE C.V. 10.- CINCO CONTEMPORANEA, S.A. DE C.V. 11.- TC CONSTRUCCION Y MANTENIMIENTO, S.A. DE C.V. 12.- CONSTRUCTORA Y DESARROLLADORA BARBA Y ASOCIADOS, S.A. DE C.V. 13.- SUPERCATE, S.A. DE C.V. 14.- METRO ASFALTOS, S.A. DE C.V. 15.- GRUPO CITANIA DESARROLLOS, S.A. DE C.V.</v>
      </c>
      <c r="N21" s="24"/>
      <c r="O21" s="15">
        <v>42465</v>
      </c>
      <c r="P21" s="6" t="s">
        <v>63</v>
      </c>
      <c r="Q21" s="6" t="s">
        <v>63</v>
      </c>
      <c r="R21" s="6" t="s">
        <v>63</v>
      </c>
      <c r="S21" s="4" t="s">
        <v>215</v>
      </c>
      <c r="T21" s="6" t="s">
        <v>61</v>
      </c>
      <c r="U21" s="6" t="s">
        <v>216</v>
      </c>
      <c r="V21" s="6" t="s">
        <v>217</v>
      </c>
      <c r="W21" s="6" t="s">
        <v>218</v>
      </c>
      <c r="X21" s="4" t="s">
        <v>219</v>
      </c>
      <c r="Y21" s="6" t="s">
        <v>220</v>
      </c>
      <c r="Z21" s="4" t="s">
        <v>70</v>
      </c>
      <c r="AA21" s="4" t="s">
        <v>71</v>
      </c>
      <c r="AB21" s="4" t="s">
        <v>71</v>
      </c>
      <c r="AC21" s="4" t="s">
        <v>71</v>
      </c>
      <c r="AD21" s="6" t="s">
        <v>213</v>
      </c>
      <c r="AE21" s="15">
        <v>42494</v>
      </c>
      <c r="AF21" s="16">
        <f t="shared" si="3"/>
        <v>4719202.6206896557</v>
      </c>
      <c r="AG21" s="16">
        <f t="shared" si="0"/>
        <v>755072.41931034497</v>
      </c>
      <c r="AH21" s="16">
        <v>5474275.04</v>
      </c>
      <c r="AI21" s="4" t="s">
        <v>72</v>
      </c>
      <c r="AJ21" s="6" t="s">
        <v>61</v>
      </c>
      <c r="AK21" s="16">
        <f t="shared" si="1"/>
        <v>5474275.04</v>
      </c>
      <c r="AL21" s="16">
        <f t="shared" si="2"/>
        <v>547427.50400000007</v>
      </c>
      <c r="AM21" s="4" t="str">
        <f t="shared" si="4"/>
        <v>Reencarpetamiento de la vialidad, desbastado de la carpeta existente, nivelación de pozos de visita, cajas de válvulas, rejillas pluviales, bocas de tormenta y elementos estructurales que sobresalen de la rasante de la vialidad, calafateos, señaletica horizontal en Av. Juan Gil Preciado (carriles laterales), tramo 1, de la Av. Angel Leaño a la carretera Colotlán, municipio de Zapopan, Jalisco</v>
      </c>
      <c r="AN21" s="15">
        <v>42495</v>
      </c>
      <c r="AO21" s="17">
        <v>42591</v>
      </c>
      <c r="AP21" s="6" t="s">
        <v>61</v>
      </c>
      <c r="AQ21" s="4" t="s">
        <v>130</v>
      </c>
      <c r="AR21" s="6" t="s">
        <v>75</v>
      </c>
      <c r="AS21" s="6" t="s">
        <v>107</v>
      </c>
      <c r="AT21" s="4" t="s">
        <v>208</v>
      </c>
      <c r="AU21" s="6" t="s">
        <v>61</v>
      </c>
      <c r="AV21" s="6" t="s">
        <v>61</v>
      </c>
      <c r="AW21" s="3" t="s">
        <v>63</v>
      </c>
      <c r="AX21" s="3" t="s">
        <v>63</v>
      </c>
      <c r="AY21" s="3" t="s">
        <v>78</v>
      </c>
      <c r="AZ21" s="5" t="s">
        <v>209</v>
      </c>
      <c r="BA21" s="3" t="s">
        <v>61</v>
      </c>
      <c r="BB21" s="3" t="s">
        <v>61</v>
      </c>
      <c r="BC21" s="3" t="s">
        <v>61</v>
      </c>
      <c r="BD21" s="3" t="s">
        <v>61</v>
      </c>
      <c r="BE21" s="3" t="s">
        <v>63</v>
      </c>
      <c r="BF21" s="3" t="s">
        <v>63</v>
      </c>
    </row>
    <row r="22" spans="1:58" ht="111" customHeight="1">
      <c r="A22" s="3">
        <v>2016</v>
      </c>
      <c r="B22" s="3" t="s">
        <v>57</v>
      </c>
      <c r="C22" s="3" t="s">
        <v>58</v>
      </c>
      <c r="D22" s="6" t="s">
        <v>221</v>
      </c>
      <c r="E22" s="4" t="s">
        <v>134</v>
      </c>
      <c r="F22" s="6" t="s">
        <v>61</v>
      </c>
      <c r="G22" s="4" t="s">
        <v>135</v>
      </c>
      <c r="H22" s="15">
        <v>42439</v>
      </c>
      <c r="I22" s="4" t="s">
        <v>222</v>
      </c>
      <c r="J22" s="6" t="s">
        <v>63</v>
      </c>
      <c r="K22" s="6" t="s">
        <v>63</v>
      </c>
      <c r="L22" s="6" t="s">
        <v>63</v>
      </c>
      <c r="M22" s="4" t="str">
        <f t="shared" si="5"/>
        <v>1.- TC CONSTRUCCION Y MANTENIMIENTO, S.A. DE C.V. 2.- ASFALTOS SELECTOS DE OCOTLAN, S.A. DE C.V. 3.- CONSTRUCTORA INDUSTRIAL CHAVEZ, S.A. DE C.V. 4.- ALDSANBM CONSTRUCTORA, S.A. DE C.V. 5.- LIZETTE CONSTRUCCIONES, S.A. DE C.V. 6.- CONSTRUCCIONES, ELECTRIFICACIONES Y ARRENDAMIENTO DE MAQUINARIA, S.A. DE C.V. 7.- CINCO CONTEMPORANEA, S.A. DE C.V. 8.- ALQUIMIA GRUPO CONSTRUCTOR, S.A. DE C.V. 9.- CONSTRUCTORA Y DESARROLLADORA BARBA Y ASOCIADOS, S.A. DE C.V. 10.- METRO ASFALTOS, S.A. DE C.V. 11.- CASGO DESARROLLOS, S.A. DE C.V.</v>
      </c>
      <c r="N22" s="24"/>
      <c r="O22" s="15">
        <v>42465</v>
      </c>
      <c r="P22" s="6" t="s">
        <v>63</v>
      </c>
      <c r="Q22" s="6" t="s">
        <v>63</v>
      </c>
      <c r="R22" s="6" t="s">
        <v>63</v>
      </c>
      <c r="S22" s="4" t="s">
        <v>223</v>
      </c>
      <c r="T22" s="6" t="s">
        <v>61</v>
      </c>
      <c r="U22" s="6" t="s">
        <v>224</v>
      </c>
      <c r="V22" s="6" t="s">
        <v>225</v>
      </c>
      <c r="W22" s="6" t="s">
        <v>226</v>
      </c>
      <c r="X22" s="4" t="s">
        <v>227</v>
      </c>
      <c r="Y22" s="6" t="s">
        <v>228</v>
      </c>
      <c r="Z22" s="4" t="s">
        <v>70</v>
      </c>
      <c r="AA22" s="4" t="s">
        <v>71</v>
      </c>
      <c r="AB22" s="4" t="s">
        <v>71</v>
      </c>
      <c r="AC22" s="4" t="s">
        <v>71</v>
      </c>
      <c r="AD22" s="6" t="s">
        <v>221</v>
      </c>
      <c r="AE22" s="15">
        <v>42494</v>
      </c>
      <c r="AF22" s="16">
        <f t="shared" si="3"/>
        <v>5576291.6120689651</v>
      </c>
      <c r="AG22" s="16">
        <f t="shared" si="0"/>
        <v>892206.65793103445</v>
      </c>
      <c r="AH22" s="16">
        <v>6468498.2699999996</v>
      </c>
      <c r="AI22" s="4" t="s">
        <v>72</v>
      </c>
      <c r="AJ22" s="6" t="s">
        <v>61</v>
      </c>
      <c r="AK22" s="16">
        <f t="shared" si="1"/>
        <v>6468498.2699999996</v>
      </c>
      <c r="AL22" s="16">
        <f t="shared" si="2"/>
        <v>646849.82700000005</v>
      </c>
      <c r="AM22" s="4" t="str">
        <f t="shared" si="4"/>
        <v>Reencarpetamiento de la vialidad, desbastado de la carpeta existente, nivelación de pozos de visita, cajas de válvulas, rejillas pluviales, bocas de tormenta y elementos estructurales que sobresalen de la rasante de la vialidad, calafateos, señaletica horizontal en Av. Juan Gil Preciado (carriles laterales), tramo 2, de la Av. Angel Leaño a la carretera Colotlán, municipio de Zapopan, Jalisco</v>
      </c>
      <c r="AN22" s="15">
        <v>42495</v>
      </c>
      <c r="AO22" s="17">
        <v>42591</v>
      </c>
      <c r="AP22" s="6" t="s">
        <v>61</v>
      </c>
      <c r="AQ22" s="4" t="s">
        <v>130</v>
      </c>
      <c r="AR22" s="6" t="s">
        <v>75</v>
      </c>
      <c r="AS22" s="6" t="s">
        <v>107</v>
      </c>
      <c r="AT22" s="4" t="s">
        <v>208</v>
      </c>
      <c r="AU22" s="6" t="s">
        <v>61</v>
      </c>
      <c r="AV22" s="6" t="s">
        <v>61</v>
      </c>
      <c r="AW22" s="3" t="s">
        <v>63</v>
      </c>
      <c r="AX22" s="3" t="s">
        <v>63</v>
      </c>
      <c r="AY22" s="3" t="s">
        <v>78</v>
      </c>
      <c r="AZ22" s="5" t="s">
        <v>209</v>
      </c>
      <c r="BA22" s="3" t="s">
        <v>61</v>
      </c>
      <c r="BB22" s="3" t="s">
        <v>61</v>
      </c>
      <c r="BC22" s="3" t="s">
        <v>61</v>
      </c>
      <c r="BD22" s="3" t="s">
        <v>61</v>
      </c>
      <c r="BE22" s="3" t="s">
        <v>63</v>
      </c>
      <c r="BF22" s="3" t="s">
        <v>63</v>
      </c>
    </row>
    <row r="23" spans="1:58" ht="111" customHeight="1">
      <c r="A23" s="3">
        <v>2016</v>
      </c>
      <c r="B23" s="3" t="s">
        <v>96</v>
      </c>
      <c r="C23" s="3" t="s">
        <v>58</v>
      </c>
      <c r="D23" s="6" t="s">
        <v>229</v>
      </c>
      <c r="E23" s="4" t="s">
        <v>98</v>
      </c>
      <c r="F23" s="6" t="s">
        <v>61</v>
      </c>
      <c r="G23" s="29" t="s">
        <v>921</v>
      </c>
      <c r="H23" s="15">
        <v>42529</v>
      </c>
      <c r="I23" s="4" t="s">
        <v>230</v>
      </c>
      <c r="J23" s="6" t="s">
        <v>63</v>
      </c>
      <c r="K23" s="6" t="s">
        <v>63</v>
      </c>
      <c r="L23" s="6" t="s">
        <v>63</v>
      </c>
      <c r="M23" s="4" t="s">
        <v>231</v>
      </c>
      <c r="N23" s="24"/>
      <c r="O23" s="15">
        <v>42550</v>
      </c>
      <c r="P23" s="6" t="s">
        <v>63</v>
      </c>
      <c r="Q23" s="6" t="s">
        <v>63</v>
      </c>
      <c r="R23" s="6" t="s">
        <v>63</v>
      </c>
      <c r="S23" s="4" t="str">
        <f t="shared" ref="S23:S86" si="6">M23</f>
        <v>1.- PROYECTOS E INSUMOS INDUSTRIALES JELP, S.A. DE C.V.
2.- IMEX CONSTRUCCIONES, S.A. DE C.V.
3.- CONTROL DE CALIDAD DE MATERIALES SAN AGUSTÍN DE HIPONA, S.A. DE C.V.
4.- FELAL CONSTRUCCIONES, S.A. DE C.V.
5.- ANITSUJ, S.A. DE C.V.</v>
      </c>
      <c r="T23" s="6" t="s">
        <v>61</v>
      </c>
      <c r="U23" s="6" t="s">
        <v>232</v>
      </c>
      <c r="V23" s="6" t="s">
        <v>233</v>
      </c>
      <c r="W23" s="6" t="s">
        <v>226</v>
      </c>
      <c r="X23" s="4" t="s">
        <v>234</v>
      </c>
      <c r="Y23" s="6" t="s">
        <v>235</v>
      </c>
      <c r="Z23" s="4" t="s">
        <v>70</v>
      </c>
      <c r="AA23" s="4" t="s">
        <v>71</v>
      </c>
      <c r="AB23" s="4" t="s">
        <v>71</v>
      </c>
      <c r="AC23" s="4" t="s">
        <v>71</v>
      </c>
      <c r="AD23" s="6" t="s">
        <v>229</v>
      </c>
      <c r="AE23" s="15">
        <v>42580</v>
      </c>
      <c r="AF23" s="16">
        <f t="shared" si="3"/>
        <v>3669005.8793103453</v>
      </c>
      <c r="AG23" s="16">
        <f t="shared" si="0"/>
        <v>587040.94068965525</v>
      </c>
      <c r="AH23" s="16">
        <v>4256046.82</v>
      </c>
      <c r="AI23" s="4" t="s">
        <v>72</v>
      </c>
      <c r="AJ23" s="6" t="s">
        <v>61</v>
      </c>
      <c r="AK23" s="16">
        <f t="shared" si="1"/>
        <v>4256046.82</v>
      </c>
      <c r="AL23" s="16">
        <f t="shared" si="2"/>
        <v>425604.68200000003</v>
      </c>
      <c r="AM23" s="4" t="s">
        <v>230</v>
      </c>
      <c r="AN23" s="15">
        <v>42583</v>
      </c>
      <c r="AO23" s="17">
        <v>42627</v>
      </c>
      <c r="AP23" s="6" t="s">
        <v>61</v>
      </c>
      <c r="AQ23" s="4" t="s">
        <v>130</v>
      </c>
      <c r="AR23" s="6" t="s">
        <v>75</v>
      </c>
      <c r="AS23" s="6" t="s">
        <v>107</v>
      </c>
      <c r="AT23" s="4" t="s">
        <v>236</v>
      </c>
      <c r="AU23" s="6" t="s">
        <v>61</v>
      </c>
      <c r="AV23" s="6" t="s">
        <v>61</v>
      </c>
      <c r="AW23" s="3" t="s">
        <v>63</v>
      </c>
      <c r="AX23" s="3" t="s">
        <v>63</v>
      </c>
      <c r="AY23" s="3" t="s">
        <v>78</v>
      </c>
      <c r="AZ23" s="5" t="s">
        <v>237</v>
      </c>
      <c r="BA23" s="3" t="s">
        <v>61</v>
      </c>
      <c r="BB23" s="3" t="s">
        <v>61</v>
      </c>
      <c r="BC23" s="3" t="s">
        <v>61</v>
      </c>
      <c r="BD23" s="3" t="s">
        <v>61</v>
      </c>
      <c r="BE23" s="3" t="s">
        <v>63</v>
      </c>
      <c r="BF23" s="3" t="s">
        <v>63</v>
      </c>
    </row>
    <row r="24" spans="1:58" ht="111" customHeight="1">
      <c r="A24" s="3">
        <v>2016</v>
      </c>
      <c r="B24" s="3" t="s">
        <v>96</v>
      </c>
      <c r="C24" s="3" t="s">
        <v>58</v>
      </c>
      <c r="D24" s="6" t="s">
        <v>238</v>
      </c>
      <c r="E24" s="4" t="s">
        <v>98</v>
      </c>
      <c r="F24" s="6" t="s">
        <v>61</v>
      </c>
      <c r="G24" s="29" t="s">
        <v>921</v>
      </c>
      <c r="H24" s="15">
        <v>42529</v>
      </c>
      <c r="I24" s="4" t="s">
        <v>239</v>
      </c>
      <c r="J24" s="6" t="s">
        <v>63</v>
      </c>
      <c r="K24" s="6" t="s">
        <v>63</v>
      </c>
      <c r="L24" s="6" t="s">
        <v>63</v>
      </c>
      <c r="M24" s="4" t="s">
        <v>240</v>
      </c>
      <c r="N24" s="24"/>
      <c r="O24" s="15">
        <v>42550</v>
      </c>
      <c r="P24" s="6" t="s">
        <v>63</v>
      </c>
      <c r="Q24" s="6" t="s">
        <v>63</v>
      </c>
      <c r="R24" s="6" t="s">
        <v>63</v>
      </c>
      <c r="S24" s="4" t="str">
        <f t="shared" si="6"/>
        <v>1.- CONSTRUCTORA Y URBANIZADORA ARISTA, S.A. DE C.V.
2.- FIRMITAS CONSTRUCTA, S.A. DE C.V.
3.- JOSÉ OMAR FERNÁNDEZ VÁZQUEZ
4.- URBANIZADORA Y CONSTRUCTORA ROAL, S.A. DE C.V.
5.- URCOMA 1970, S.A. DE C.V.</v>
      </c>
      <c r="T24" s="6" t="s">
        <v>61</v>
      </c>
      <c r="U24" s="6" t="s">
        <v>241</v>
      </c>
      <c r="V24" s="6" t="s">
        <v>242</v>
      </c>
      <c r="W24" s="6" t="s">
        <v>243</v>
      </c>
      <c r="X24" s="4" t="s">
        <v>244</v>
      </c>
      <c r="Y24" s="6" t="s">
        <v>245</v>
      </c>
      <c r="Z24" s="4" t="s">
        <v>70</v>
      </c>
      <c r="AA24" s="4" t="s">
        <v>71</v>
      </c>
      <c r="AB24" s="4" t="s">
        <v>71</v>
      </c>
      <c r="AC24" s="4" t="s">
        <v>71</v>
      </c>
      <c r="AD24" s="6" t="s">
        <v>238</v>
      </c>
      <c r="AE24" s="15">
        <v>42580</v>
      </c>
      <c r="AF24" s="16">
        <f t="shared" si="3"/>
        <v>4212811.9827586217</v>
      </c>
      <c r="AG24" s="16">
        <f t="shared" si="0"/>
        <v>674049.9172413795</v>
      </c>
      <c r="AH24" s="16">
        <v>4886861.9000000004</v>
      </c>
      <c r="AI24" s="4" t="s">
        <v>72</v>
      </c>
      <c r="AJ24" s="6" t="s">
        <v>61</v>
      </c>
      <c r="AK24" s="16">
        <f t="shared" si="1"/>
        <v>4886861.9000000004</v>
      </c>
      <c r="AL24" s="16">
        <f t="shared" si="2"/>
        <v>488686.19000000006</v>
      </c>
      <c r="AM24" s="4" t="s">
        <v>239</v>
      </c>
      <c r="AN24" s="15">
        <v>42583</v>
      </c>
      <c r="AO24" s="17">
        <v>42627</v>
      </c>
      <c r="AP24" s="6" t="s">
        <v>61</v>
      </c>
      <c r="AQ24" s="4" t="s">
        <v>130</v>
      </c>
      <c r="AR24" s="6" t="s">
        <v>75</v>
      </c>
      <c r="AS24" s="6" t="s">
        <v>107</v>
      </c>
      <c r="AT24" s="4" t="s">
        <v>246</v>
      </c>
      <c r="AU24" s="6" t="s">
        <v>61</v>
      </c>
      <c r="AV24" s="6" t="s">
        <v>61</v>
      </c>
      <c r="AW24" s="3" t="s">
        <v>63</v>
      </c>
      <c r="AX24" s="3" t="s">
        <v>63</v>
      </c>
      <c r="AY24" s="3" t="s">
        <v>78</v>
      </c>
      <c r="AZ24" s="5" t="s">
        <v>247</v>
      </c>
      <c r="BA24" s="3" t="s">
        <v>61</v>
      </c>
      <c r="BB24" s="3" t="s">
        <v>61</v>
      </c>
      <c r="BC24" s="3" t="s">
        <v>61</v>
      </c>
      <c r="BD24" s="3" t="s">
        <v>61</v>
      </c>
      <c r="BE24" s="3" t="s">
        <v>63</v>
      </c>
      <c r="BF24" s="3" t="s">
        <v>63</v>
      </c>
    </row>
    <row r="25" spans="1:58" ht="111" customHeight="1">
      <c r="A25" s="3">
        <v>2016</v>
      </c>
      <c r="B25" s="3" t="s">
        <v>96</v>
      </c>
      <c r="C25" s="3" t="s">
        <v>58</v>
      </c>
      <c r="D25" s="6" t="s">
        <v>248</v>
      </c>
      <c r="E25" s="4" t="s">
        <v>98</v>
      </c>
      <c r="F25" s="6" t="s">
        <v>61</v>
      </c>
      <c r="G25" s="29" t="s">
        <v>921</v>
      </c>
      <c r="H25" s="15">
        <v>42529</v>
      </c>
      <c r="I25" s="4" t="s">
        <v>249</v>
      </c>
      <c r="J25" s="6" t="s">
        <v>63</v>
      </c>
      <c r="K25" s="6" t="s">
        <v>63</v>
      </c>
      <c r="L25" s="6" t="s">
        <v>63</v>
      </c>
      <c r="M25" s="4" t="s">
        <v>250</v>
      </c>
      <c r="N25" s="24"/>
      <c r="O25" s="15">
        <v>42550</v>
      </c>
      <c r="P25" s="6" t="s">
        <v>63</v>
      </c>
      <c r="Q25" s="6" t="s">
        <v>63</v>
      </c>
      <c r="R25" s="6" t="s">
        <v>63</v>
      </c>
      <c r="S25" s="4" t="str">
        <f t="shared" si="6"/>
        <v>1.- GRUPO DESARROLLADOR ALZU, S.A. DE C.V.
2.- ARQUITECTURA INDUSTRIAL DE OCCIDENTE, S.A. DE C.V.
3.- CONSTRUCTORA Y URBANIZADORA CEDA, S.A. DE C.V.
4.- DIVICÓN, S.A. DE C.V.
5.- CONSTRUCCIONES ICU, S.A. DE C.V.</v>
      </c>
      <c r="T25" s="6" t="s">
        <v>61</v>
      </c>
      <c r="U25" s="6" t="s">
        <v>251</v>
      </c>
      <c r="V25" s="6" t="s">
        <v>252</v>
      </c>
      <c r="W25" s="6" t="s">
        <v>253</v>
      </c>
      <c r="X25" s="4" t="s">
        <v>254</v>
      </c>
      <c r="Y25" s="6" t="s">
        <v>255</v>
      </c>
      <c r="Z25" s="4" t="s">
        <v>70</v>
      </c>
      <c r="AA25" s="4" t="s">
        <v>71</v>
      </c>
      <c r="AB25" s="4" t="s">
        <v>71</v>
      </c>
      <c r="AC25" s="4" t="s">
        <v>71</v>
      </c>
      <c r="AD25" s="6" t="s">
        <v>248</v>
      </c>
      <c r="AE25" s="15">
        <v>42580</v>
      </c>
      <c r="AF25" s="16">
        <f t="shared" si="3"/>
        <v>3379874.1293103453</v>
      </c>
      <c r="AG25" s="16">
        <f t="shared" si="0"/>
        <v>540779.8606896553</v>
      </c>
      <c r="AH25" s="16">
        <v>3920653.99</v>
      </c>
      <c r="AI25" s="4" t="s">
        <v>72</v>
      </c>
      <c r="AJ25" s="6" t="s">
        <v>61</v>
      </c>
      <c r="AK25" s="16">
        <f t="shared" si="1"/>
        <v>3920653.99</v>
      </c>
      <c r="AL25" s="16">
        <f t="shared" si="2"/>
        <v>392065.39900000003</v>
      </c>
      <c r="AM25" s="4" t="s">
        <v>249</v>
      </c>
      <c r="AN25" s="15">
        <v>42583</v>
      </c>
      <c r="AO25" s="17">
        <v>42627</v>
      </c>
      <c r="AP25" s="6" t="s">
        <v>61</v>
      </c>
      <c r="AQ25" s="4" t="s">
        <v>130</v>
      </c>
      <c r="AR25" s="6" t="s">
        <v>75</v>
      </c>
      <c r="AS25" s="6" t="s">
        <v>107</v>
      </c>
      <c r="AT25" s="4" t="s">
        <v>256</v>
      </c>
      <c r="AU25" s="6" t="s">
        <v>61</v>
      </c>
      <c r="AV25" s="6" t="s">
        <v>61</v>
      </c>
      <c r="AW25" s="3" t="s">
        <v>63</v>
      </c>
      <c r="AX25" s="3" t="s">
        <v>63</v>
      </c>
      <c r="AY25" s="3" t="s">
        <v>78</v>
      </c>
      <c r="AZ25" s="5" t="s">
        <v>257</v>
      </c>
      <c r="BA25" s="3" t="s">
        <v>61</v>
      </c>
      <c r="BB25" s="3" t="s">
        <v>61</v>
      </c>
      <c r="BC25" s="3" t="s">
        <v>61</v>
      </c>
      <c r="BD25" s="3" t="s">
        <v>61</v>
      </c>
      <c r="BE25" s="3" t="s">
        <v>63</v>
      </c>
      <c r="BF25" s="3" t="s">
        <v>63</v>
      </c>
    </row>
    <row r="26" spans="1:58" ht="111" customHeight="1">
      <c r="A26" s="3">
        <v>2016</v>
      </c>
      <c r="B26" s="3" t="s">
        <v>96</v>
      </c>
      <c r="C26" s="3" t="s">
        <v>58</v>
      </c>
      <c r="D26" s="6" t="s">
        <v>258</v>
      </c>
      <c r="E26" s="4" t="s">
        <v>98</v>
      </c>
      <c r="F26" s="6" t="s">
        <v>61</v>
      </c>
      <c r="G26" s="29" t="s">
        <v>921</v>
      </c>
      <c r="H26" s="15">
        <v>42529</v>
      </c>
      <c r="I26" s="4" t="s">
        <v>259</v>
      </c>
      <c r="J26" s="6" t="s">
        <v>63</v>
      </c>
      <c r="K26" s="6" t="s">
        <v>63</v>
      </c>
      <c r="L26" s="6" t="s">
        <v>63</v>
      </c>
      <c r="M26" s="4" t="s">
        <v>260</v>
      </c>
      <c r="N26" s="24"/>
      <c r="O26" s="15">
        <v>42550</v>
      </c>
      <c r="P26" s="6" t="s">
        <v>63</v>
      </c>
      <c r="Q26" s="6" t="s">
        <v>63</v>
      </c>
      <c r="R26" s="6" t="s">
        <v>63</v>
      </c>
      <c r="S26" s="4" t="str">
        <f t="shared" si="6"/>
        <v>1.- BREYSA CONSTRUCTORA, S.A. DE C.V.
2.- LOW GRUPO CONSTRUCTOR, S.A. DE C.V.
3.- GRUPO CONSTRUCTOR MACA, S.A. DE C.V.
4.- MAQUIOBRAS, S.A. DE C.V.
5.- PARED URBANA, S.A. DE C.V.</v>
      </c>
      <c r="T26" s="6" t="s">
        <v>61</v>
      </c>
      <c r="U26" s="6" t="s">
        <v>261</v>
      </c>
      <c r="V26" s="6" t="s">
        <v>262</v>
      </c>
      <c r="W26" s="6" t="s">
        <v>263</v>
      </c>
      <c r="X26" s="4" t="s">
        <v>264</v>
      </c>
      <c r="Y26" s="6" t="s">
        <v>265</v>
      </c>
      <c r="Z26" s="4" t="s">
        <v>70</v>
      </c>
      <c r="AA26" s="4" t="s">
        <v>71</v>
      </c>
      <c r="AB26" s="4" t="s">
        <v>71</v>
      </c>
      <c r="AC26" s="4" t="s">
        <v>71</v>
      </c>
      <c r="AD26" s="6" t="s">
        <v>258</v>
      </c>
      <c r="AE26" s="15">
        <v>42580</v>
      </c>
      <c r="AF26" s="16">
        <f t="shared" si="3"/>
        <v>4914770.2327586208</v>
      </c>
      <c r="AG26" s="16">
        <f t="shared" si="0"/>
        <v>786363.23724137933</v>
      </c>
      <c r="AH26" s="16">
        <v>5701133.4699999997</v>
      </c>
      <c r="AI26" s="4" t="s">
        <v>72</v>
      </c>
      <c r="AJ26" s="6" t="s">
        <v>61</v>
      </c>
      <c r="AK26" s="16">
        <f t="shared" si="1"/>
        <v>5701133.4699999997</v>
      </c>
      <c r="AL26" s="16">
        <f t="shared" si="2"/>
        <v>570113.34699999995</v>
      </c>
      <c r="AM26" s="4" t="s">
        <v>259</v>
      </c>
      <c r="AN26" s="15">
        <v>42583</v>
      </c>
      <c r="AO26" s="17">
        <v>42642</v>
      </c>
      <c r="AP26" s="6" t="s">
        <v>61</v>
      </c>
      <c r="AQ26" s="4" t="s">
        <v>130</v>
      </c>
      <c r="AR26" s="6" t="s">
        <v>75</v>
      </c>
      <c r="AS26" s="6" t="s">
        <v>107</v>
      </c>
      <c r="AT26" s="4" t="s">
        <v>266</v>
      </c>
      <c r="AU26" s="6" t="s">
        <v>61</v>
      </c>
      <c r="AV26" s="6" t="s">
        <v>61</v>
      </c>
      <c r="AW26" s="3" t="s">
        <v>63</v>
      </c>
      <c r="AX26" s="3" t="s">
        <v>63</v>
      </c>
      <c r="AY26" s="3" t="s">
        <v>78</v>
      </c>
      <c r="AZ26" s="5" t="s">
        <v>257</v>
      </c>
      <c r="BA26" s="3" t="s">
        <v>61</v>
      </c>
      <c r="BB26" s="3" t="s">
        <v>61</v>
      </c>
      <c r="BC26" s="3" t="s">
        <v>61</v>
      </c>
      <c r="BD26" s="3" t="s">
        <v>61</v>
      </c>
      <c r="BE26" s="3" t="s">
        <v>63</v>
      </c>
      <c r="BF26" s="3" t="s">
        <v>63</v>
      </c>
    </row>
    <row r="27" spans="1:58" ht="111" customHeight="1">
      <c r="A27" s="3">
        <v>2016</v>
      </c>
      <c r="B27" s="3" t="s">
        <v>96</v>
      </c>
      <c r="C27" s="3" t="s">
        <v>58</v>
      </c>
      <c r="D27" s="6" t="s">
        <v>267</v>
      </c>
      <c r="E27" s="4" t="s">
        <v>98</v>
      </c>
      <c r="F27" s="6" t="s">
        <v>61</v>
      </c>
      <c r="G27" s="29" t="s">
        <v>921</v>
      </c>
      <c r="H27" s="15">
        <v>42529</v>
      </c>
      <c r="I27" s="4" t="s">
        <v>268</v>
      </c>
      <c r="J27" s="6" t="s">
        <v>63</v>
      </c>
      <c r="K27" s="6" t="s">
        <v>63</v>
      </c>
      <c r="L27" s="6" t="s">
        <v>63</v>
      </c>
      <c r="M27" s="4" t="s">
        <v>269</v>
      </c>
      <c r="N27" s="24"/>
      <c r="O27" s="15">
        <v>42550</v>
      </c>
      <c r="P27" s="6" t="s">
        <v>63</v>
      </c>
      <c r="Q27" s="6" t="s">
        <v>63</v>
      </c>
      <c r="R27" s="6" t="s">
        <v>63</v>
      </c>
      <c r="S27" s="4" t="str">
        <f t="shared" si="6"/>
        <v>1.- OBRAS Y COMERCIALIZACIÓN DE LA CONSTRUCCIÓN, 
S.A. DE C.V.
2.- GAL GAR CONSTRUCCIONES, S.A. DE C.V.
3.- CONSTRUCTORA CENTAURO DE INFRAESTRUCTURA,
 S.A. DE C.V.
4.- DOMMONT CONSTRUCCIONES, S.A. DE C.V.
5.- EDIFICACIONES HERVI, S.A. DE C.V.</v>
      </c>
      <c r="T27" s="6" t="s">
        <v>61</v>
      </c>
      <c r="U27" s="6" t="s">
        <v>270</v>
      </c>
      <c r="V27" s="6" t="s">
        <v>271</v>
      </c>
      <c r="W27" s="6" t="s">
        <v>272</v>
      </c>
      <c r="X27" s="4" t="s">
        <v>273</v>
      </c>
      <c r="Y27" s="6" t="s">
        <v>274</v>
      </c>
      <c r="Z27" s="4" t="s">
        <v>70</v>
      </c>
      <c r="AA27" s="4" t="s">
        <v>71</v>
      </c>
      <c r="AB27" s="4" t="s">
        <v>71</v>
      </c>
      <c r="AC27" s="4" t="s">
        <v>71</v>
      </c>
      <c r="AD27" s="6" t="s">
        <v>267</v>
      </c>
      <c r="AE27" s="15">
        <v>42580</v>
      </c>
      <c r="AF27" s="16">
        <f t="shared" si="3"/>
        <v>1859895.0862068965</v>
      </c>
      <c r="AG27" s="16">
        <f t="shared" si="0"/>
        <v>297583.21379310347</v>
      </c>
      <c r="AH27" s="16">
        <v>2157478.2999999998</v>
      </c>
      <c r="AI27" s="4" t="s">
        <v>72</v>
      </c>
      <c r="AJ27" s="6" t="s">
        <v>61</v>
      </c>
      <c r="AK27" s="16">
        <f t="shared" si="1"/>
        <v>2157478.2999999998</v>
      </c>
      <c r="AL27" s="16">
        <f t="shared" si="2"/>
        <v>215747.83</v>
      </c>
      <c r="AM27" s="4" t="s">
        <v>268</v>
      </c>
      <c r="AN27" s="15">
        <v>42583</v>
      </c>
      <c r="AO27" s="17">
        <v>42642</v>
      </c>
      <c r="AP27" s="6" t="s">
        <v>61</v>
      </c>
      <c r="AQ27" s="4" t="s">
        <v>130</v>
      </c>
      <c r="AR27" s="6" t="s">
        <v>75</v>
      </c>
      <c r="AS27" s="6" t="s">
        <v>107</v>
      </c>
      <c r="AT27" s="4" t="s">
        <v>275</v>
      </c>
      <c r="AU27" s="6" t="s">
        <v>61</v>
      </c>
      <c r="AV27" s="6" t="s">
        <v>61</v>
      </c>
      <c r="AW27" s="3" t="s">
        <v>63</v>
      </c>
      <c r="AX27" s="3" t="s">
        <v>63</v>
      </c>
      <c r="AY27" s="3" t="s">
        <v>78</v>
      </c>
      <c r="AZ27" s="5" t="s">
        <v>276</v>
      </c>
      <c r="BA27" s="3" t="s">
        <v>61</v>
      </c>
      <c r="BB27" s="3" t="s">
        <v>61</v>
      </c>
      <c r="BC27" s="3" t="s">
        <v>61</v>
      </c>
      <c r="BD27" s="3" t="s">
        <v>61</v>
      </c>
      <c r="BE27" s="3" t="s">
        <v>63</v>
      </c>
      <c r="BF27" s="3" t="s">
        <v>63</v>
      </c>
    </row>
    <row r="28" spans="1:58" ht="111" customHeight="1">
      <c r="A28" s="3">
        <v>2016</v>
      </c>
      <c r="B28" s="3" t="s">
        <v>96</v>
      </c>
      <c r="C28" s="3" t="s">
        <v>58</v>
      </c>
      <c r="D28" s="6" t="s">
        <v>277</v>
      </c>
      <c r="E28" s="4" t="s">
        <v>98</v>
      </c>
      <c r="F28" s="6" t="s">
        <v>61</v>
      </c>
      <c r="G28" s="29" t="s">
        <v>921</v>
      </c>
      <c r="H28" s="15">
        <v>42529</v>
      </c>
      <c r="I28" s="4" t="s">
        <v>278</v>
      </c>
      <c r="J28" s="6" t="s">
        <v>63</v>
      </c>
      <c r="K28" s="6" t="s">
        <v>63</v>
      </c>
      <c r="L28" s="6" t="s">
        <v>63</v>
      </c>
      <c r="M28" s="4" t="s">
        <v>279</v>
      </c>
      <c r="N28" s="24"/>
      <c r="O28" s="15">
        <v>42550</v>
      </c>
      <c r="P28" s="6" t="s">
        <v>63</v>
      </c>
      <c r="Q28" s="6" t="s">
        <v>63</v>
      </c>
      <c r="R28" s="6" t="s">
        <v>63</v>
      </c>
      <c r="S28" s="4" t="str">
        <f t="shared" si="6"/>
        <v>1.- CONSTRUCCIONES CITUS, S.A. DE C.V.
2.- GR+A, S.A. DE C.V.
3.- KEOPS INGENIERÍA Y CONSTRUCCIÓN, S.A. DE C.V.
4.- PROMOTORES INMOBILIARIOS Y CONSTRUCTORES DE JALISCO, S.A. DE C.V.
5.- CONSTRUCTORA TGV, S.A. DE C.V.</v>
      </c>
      <c r="T28" s="6" t="s">
        <v>61</v>
      </c>
      <c r="U28" s="6" t="s">
        <v>261</v>
      </c>
      <c r="V28" s="6" t="s">
        <v>280</v>
      </c>
      <c r="W28" s="6" t="s">
        <v>103</v>
      </c>
      <c r="X28" s="4" t="s">
        <v>281</v>
      </c>
      <c r="Y28" s="6" t="s">
        <v>282</v>
      </c>
      <c r="Z28" s="4" t="s">
        <v>70</v>
      </c>
      <c r="AA28" s="4" t="s">
        <v>71</v>
      </c>
      <c r="AB28" s="4" t="s">
        <v>71</v>
      </c>
      <c r="AC28" s="4" t="s">
        <v>71</v>
      </c>
      <c r="AD28" s="6" t="s">
        <v>277</v>
      </c>
      <c r="AE28" s="15">
        <v>42580</v>
      </c>
      <c r="AF28" s="16">
        <f t="shared" si="3"/>
        <v>2728447.181034483</v>
      </c>
      <c r="AG28" s="16">
        <f t="shared" si="0"/>
        <v>436551.54896551732</v>
      </c>
      <c r="AH28" s="16">
        <v>3164998.73</v>
      </c>
      <c r="AI28" s="4" t="s">
        <v>72</v>
      </c>
      <c r="AJ28" s="6" t="s">
        <v>61</v>
      </c>
      <c r="AK28" s="16">
        <f>AH28</f>
        <v>3164998.73</v>
      </c>
      <c r="AL28" s="16">
        <f t="shared" si="2"/>
        <v>316499.87300000002</v>
      </c>
      <c r="AM28" s="4" t="s">
        <v>278</v>
      </c>
      <c r="AN28" s="15">
        <v>42583</v>
      </c>
      <c r="AO28" s="17">
        <v>42642</v>
      </c>
      <c r="AP28" s="6" t="s">
        <v>61</v>
      </c>
      <c r="AQ28" s="4" t="s">
        <v>130</v>
      </c>
      <c r="AR28" s="6" t="s">
        <v>75</v>
      </c>
      <c r="AS28" s="6" t="s">
        <v>107</v>
      </c>
      <c r="AT28" s="4" t="s">
        <v>283</v>
      </c>
      <c r="AU28" s="6" t="s">
        <v>61</v>
      </c>
      <c r="AV28" s="6" t="s">
        <v>61</v>
      </c>
      <c r="AW28" s="3" t="s">
        <v>63</v>
      </c>
      <c r="AX28" s="3" t="s">
        <v>63</v>
      </c>
      <c r="AY28" s="3" t="s">
        <v>78</v>
      </c>
      <c r="AZ28" s="5" t="s">
        <v>257</v>
      </c>
      <c r="BA28" s="3" t="s">
        <v>61</v>
      </c>
      <c r="BB28" s="3" t="s">
        <v>61</v>
      </c>
      <c r="BC28" s="3" t="s">
        <v>61</v>
      </c>
      <c r="BD28" s="3" t="s">
        <v>61</v>
      </c>
      <c r="BE28" s="3" t="s">
        <v>63</v>
      </c>
      <c r="BF28" s="3" t="s">
        <v>63</v>
      </c>
    </row>
    <row r="29" spans="1:58" ht="111" customHeight="1">
      <c r="A29" s="3">
        <v>2016</v>
      </c>
      <c r="B29" s="3" t="s">
        <v>57</v>
      </c>
      <c r="C29" s="3" t="s">
        <v>58</v>
      </c>
      <c r="D29" s="6" t="s">
        <v>284</v>
      </c>
      <c r="E29" s="4" t="s">
        <v>134</v>
      </c>
      <c r="F29" s="6" t="s">
        <v>61</v>
      </c>
      <c r="G29" s="30" t="s">
        <v>285</v>
      </c>
      <c r="H29" s="15">
        <v>42535</v>
      </c>
      <c r="I29" s="4" t="s">
        <v>286</v>
      </c>
      <c r="J29" s="6" t="s">
        <v>63</v>
      </c>
      <c r="K29" s="6" t="s">
        <v>63</v>
      </c>
      <c r="L29" s="6" t="s">
        <v>63</v>
      </c>
      <c r="M29" s="4" t="s">
        <v>287</v>
      </c>
      <c r="N29" s="24"/>
      <c r="O29" s="15">
        <v>42556</v>
      </c>
      <c r="P29" s="6" t="s">
        <v>63</v>
      </c>
      <c r="Q29" s="6" t="s">
        <v>63</v>
      </c>
      <c r="R29" s="6" t="s">
        <v>63</v>
      </c>
      <c r="S29" s="4" t="str">
        <f t="shared" si="6"/>
        <v>1.- PROYECTOS E INSUMOS INDUSTRIALES JELP, S.A. DE C.V.
2.- TRANSCRETO, S.A. DE C.V.
3.- PAVIMENTOS INDUSTRIALES Y URBANIZACIONES, S.A. DE C.V.
4.- MAPA OBRAS Y PAVIMENTOS, S.A. DE C.V.
5.- KALMANI CONSTRUCTORA, S.A. DE C.V.
6.- GRUPO CONSTRUCTOR INNOBLACK, S.A. DE C.V.
7.- CONSTRUCTORA GRINA, S.A. DE C.V.
8.- CADACO CONSTRUCCIONES, S.A. DE C.V.
9.- INGENIERIA Y SISTEMAS DE INFRAESTRUCTURA, S.A. DE C.V.
10.- RENCOIST CONSTRUCCIONES, S.A. DE C.V.
11.- GRUPO DESARROLLADOR ALZU, S.A. DE C.V.
12.- URBANIZARDORA Y CONSTRUCTORA ROAL, S.A. DE C.V.
13.- AQUANOVA INGENIERIA AMBIENTAL, S.A. DE C.V.
14.- ECOPAV DE MEXICO, S.A. DE C.V.</v>
      </c>
      <c r="T29" s="6" t="s">
        <v>61</v>
      </c>
      <c r="U29" s="6" t="str">
        <f>'[1]Artículo 15, frac. XIII'!E64</f>
        <v>Julio Eduardo</v>
      </c>
      <c r="V29" s="6" t="str">
        <f>'[1]Artículo 15, frac. XIII'!F64</f>
        <v>Lopez</v>
      </c>
      <c r="W29" s="6" t="str">
        <f>'[1]Artículo 15, frac. XIII'!G64</f>
        <v>Perez</v>
      </c>
      <c r="X29" s="4" t="str">
        <f>'[1]Artículo 15, frac. XIII'!H64</f>
        <v>Proyectos e Insumos Industriales Jelp, S.A. de C.V.</v>
      </c>
      <c r="Y29" s="6" t="s">
        <v>235</v>
      </c>
      <c r="Z29" s="4" t="s">
        <v>70</v>
      </c>
      <c r="AA29" s="4" t="s">
        <v>71</v>
      </c>
      <c r="AB29" s="4" t="s">
        <v>71</v>
      </c>
      <c r="AC29" s="4" t="s">
        <v>71</v>
      </c>
      <c r="AD29" s="6" t="str">
        <f>D29</f>
        <v>DOPI-MUN-PP-PAV-LP-050-2016</v>
      </c>
      <c r="AE29" s="17">
        <v>42593</v>
      </c>
      <c r="AF29" s="16">
        <f t="shared" si="3"/>
        <v>3815942.4568965519</v>
      </c>
      <c r="AG29" s="16">
        <f t="shared" si="0"/>
        <v>610550.79310344835</v>
      </c>
      <c r="AH29" s="16">
        <v>4426493.25</v>
      </c>
      <c r="AI29" s="4" t="s">
        <v>72</v>
      </c>
      <c r="AJ29" s="6" t="s">
        <v>61</v>
      </c>
      <c r="AK29" s="16">
        <f>AH29</f>
        <v>4426493.25</v>
      </c>
      <c r="AL29" s="16">
        <f t="shared" si="2"/>
        <v>442649.32500000001</v>
      </c>
      <c r="AM29" s="4" t="str">
        <f>I29</f>
        <v>Construcción de pavimento de concreto hidráulico MR-45, sustitución de líneas de agua potable y de alcantarillado, alumbrado público, construcción de guarniciones y banquetas, en la calle Jalisco de la calle Aldama a la calle San Francisco, en la localidad de Tesistán, municipio de Zapopan, Jalisco.</v>
      </c>
      <c r="AN29" s="15">
        <v>42614</v>
      </c>
      <c r="AO29" s="17">
        <v>42735</v>
      </c>
      <c r="AP29" s="6" t="s">
        <v>61</v>
      </c>
      <c r="AQ29" s="4" t="s">
        <v>130</v>
      </c>
      <c r="AR29" s="6" t="s">
        <v>75</v>
      </c>
      <c r="AS29" s="6" t="s">
        <v>107</v>
      </c>
      <c r="AT29" s="4" t="s">
        <v>288</v>
      </c>
      <c r="AU29" s="6" t="s">
        <v>61</v>
      </c>
      <c r="AV29" s="6" t="s">
        <v>61</v>
      </c>
      <c r="AW29" s="3" t="s">
        <v>63</v>
      </c>
      <c r="AX29" s="3" t="s">
        <v>63</v>
      </c>
      <c r="AY29" s="3" t="s">
        <v>78</v>
      </c>
      <c r="AZ29" s="5" t="s">
        <v>257</v>
      </c>
      <c r="BA29" s="3" t="s">
        <v>61</v>
      </c>
      <c r="BB29" s="3" t="s">
        <v>61</v>
      </c>
      <c r="BC29" s="3" t="s">
        <v>61</v>
      </c>
      <c r="BD29" s="3" t="s">
        <v>61</v>
      </c>
      <c r="BE29" s="3" t="s">
        <v>63</v>
      </c>
      <c r="BF29" s="3" t="s">
        <v>63</v>
      </c>
    </row>
    <row r="30" spans="1:58" ht="111" customHeight="1">
      <c r="A30" s="3">
        <v>2016</v>
      </c>
      <c r="B30" s="3" t="s">
        <v>57</v>
      </c>
      <c r="C30" s="3" t="s">
        <v>58</v>
      </c>
      <c r="D30" s="6" t="s">
        <v>289</v>
      </c>
      <c r="E30" s="4" t="s">
        <v>134</v>
      </c>
      <c r="F30" s="6" t="s">
        <v>61</v>
      </c>
      <c r="G30" s="30" t="s">
        <v>285</v>
      </c>
      <c r="H30" s="15">
        <v>42535</v>
      </c>
      <c r="I30" s="4" t="s">
        <v>290</v>
      </c>
      <c r="J30" s="6" t="s">
        <v>63</v>
      </c>
      <c r="K30" s="6" t="s">
        <v>63</v>
      </c>
      <c r="L30" s="6" t="s">
        <v>63</v>
      </c>
      <c r="M30" s="4" t="s">
        <v>291</v>
      </c>
      <c r="N30" s="24"/>
      <c r="O30" s="15">
        <v>42557</v>
      </c>
      <c r="P30" s="6" t="s">
        <v>63</v>
      </c>
      <c r="Q30" s="6" t="s">
        <v>63</v>
      </c>
      <c r="R30" s="6" t="s">
        <v>63</v>
      </c>
      <c r="S30" s="4" t="str">
        <f t="shared" si="6"/>
        <v>1.- PROYECTOS E INSUMOS INDUSTRIALES JELP, S.A. DE C.V.
2.- OBRAS Y COMERCIALIZACION DE LA CONSTRUCCION, S.A. DE C.V.
3.- GRUPO UNICRETO, S.A. DE C.V.
4.- GAL GAR CONSTRUCCIONES, S.A. DE C.V.
5.- JUAN DE DIOS DE LA TORRE TOSCA
6.- PAVIMENTOS INDUSTRIALES Y URBANIZACIONES, S.A. DE C.V.
7.- DESARROLLADORA GLAR, S.A. DE C.V.
8.- CONSTRUCTORA RAL DE OCCIDENTE, S.A. DE C.V.
9.- TASUM SOLUCIONES EN CONSTRUCCION, S.A. DE C.V.
10.- BUFETE EDIFICADOR OCCIDENTAL, S.A. DE C.V.
11.- GRUPO BACHAALANI, S.A. DE C.V.
12.- SB INGENIEROS CIVILES, S.A. DE C.V.
13.- CONSTRUCTORA GRINA, S.A. DE C.V.
14.- CINCO CONTEMPORANEA, S.A. DE C.V.
15.- URBANIZACION Y CONSTRUCCION AVANZADA, S.A. DE C.V.
16.- CONSTRUCTORA Y DESARROLLADORA BARBA Y ASOCIADOS, S.A. DE C.V.
17.- TORRES AGUIRRE INGENIEROS, S.A. DE C.V.
18.- INECO CONSTRUYE, S.A. DE C.V.
19.- INGENIERIA Y SISTEMAS DE INFRAESTRUCTURA, S.A. DE C.V.
20.- MAQUIOBRAS, S.A. DE C.V.</v>
      </c>
      <c r="T30" s="6" t="s">
        <v>61</v>
      </c>
      <c r="U30" s="6" t="str">
        <f>'[1]Artículo 15, frac. XIII'!E65</f>
        <v xml:space="preserve">Cesar Agustin </v>
      </c>
      <c r="V30" s="6" t="str">
        <f>'[1]Artículo 15, frac. XIII'!F65</f>
        <v>Salgado</v>
      </c>
      <c r="W30" s="6" t="str">
        <f>'[1]Artículo 15, frac. XIII'!G65</f>
        <v>Santiago</v>
      </c>
      <c r="X30" s="4" t="str">
        <f>'[1]Artículo 15, frac. XIII'!H65</f>
        <v>Ecopav de México, S.A. de C.V.</v>
      </c>
      <c r="Y30" s="6" t="s">
        <v>292</v>
      </c>
      <c r="Z30" s="4" t="s">
        <v>70</v>
      </c>
      <c r="AA30" s="4" t="s">
        <v>71</v>
      </c>
      <c r="AB30" s="4" t="s">
        <v>71</v>
      </c>
      <c r="AC30" s="4" t="s">
        <v>71</v>
      </c>
      <c r="AD30" s="6" t="str">
        <f t="shared" ref="AD30:AD44" si="7">D30</f>
        <v>DOPI-MUN-PP-PAV-LP-051-2016</v>
      </c>
      <c r="AE30" s="15">
        <v>42600</v>
      </c>
      <c r="AF30" s="16">
        <f t="shared" si="3"/>
        <v>7396185.7931034481</v>
      </c>
      <c r="AG30" s="16">
        <f t="shared" si="0"/>
        <v>1183389.7268965517</v>
      </c>
      <c r="AH30" s="16">
        <v>8579575.5199999996</v>
      </c>
      <c r="AI30" s="4" t="s">
        <v>72</v>
      </c>
      <c r="AJ30" s="6" t="s">
        <v>61</v>
      </c>
      <c r="AK30" s="16">
        <f t="shared" ref="AK30:AK44" si="8">AH30</f>
        <v>8579575.5199999996</v>
      </c>
      <c r="AL30" s="16">
        <f t="shared" si="2"/>
        <v>857957.55200000003</v>
      </c>
      <c r="AM30" s="4" t="str">
        <f t="shared" ref="AM30:AM46" si="9">I30</f>
        <v>Construcción de pavimento de concreto hidráulico MR-45, sustitución de líneas de agua potable y de alcantarillado, alumbrado público, construcción de guarniciones y banquetas, en la calle Hidalgo de la calle Jalisco a la calle Lucio Blanco, en la localidad de Tesistán, municipio de Zapopan, Jalisco.</v>
      </c>
      <c r="AN30" s="15">
        <v>42614</v>
      </c>
      <c r="AO30" s="17">
        <v>42735</v>
      </c>
      <c r="AP30" s="6" t="s">
        <v>61</v>
      </c>
      <c r="AQ30" s="4" t="s">
        <v>130</v>
      </c>
      <c r="AR30" s="6" t="s">
        <v>75</v>
      </c>
      <c r="AS30" s="6" t="s">
        <v>107</v>
      </c>
      <c r="AT30" s="4" t="s">
        <v>288</v>
      </c>
      <c r="AU30" s="6" t="s">
        <v>61</v>
      </c>
      <c r="AV30" s="6" t="s">
        <v>61</v>
      </c>
      <c r="AW30" s="3" t="s">
        <v>63</v>
      </c>
      <c r="AX30" s="3" t="s">
        <v>63</v>
      </c>
      <c r="AY30" s="3" t="s">
        <v>78</v>
      </c>
      <c r="AZ30" s="5" t="s">
        <v>257</v>
      </c>
      <c r="BA30" s="3" t="s">
        <v>61</v>
      </c>
      <c r="BB30" s="3" t="s">
        <v>61</v>
      </c>
      <c r="BC30" s="3" t="s">
        <v>61</v>
      </c>
      <c r="BD30" s="3" t="s">
        <v>61</v>
      </c>
      <c r="BE30" s="3" t="s">
        <v>63</v>
      </c>
      <c r="BF30" s="3" t="s">
        <v>63</v>
      </c>
    </row>
    <row r="31" spans="1:58" ht="111" customHeight="1">
      <c r="A31" s="3">
        <v>2016</v>
      </c>
      <c r="B31" s="3" t="s">
        <v>57</v>
      </c>
      <c r="C31" s="3" t="s">
        <v>58</v>
      </c>
      <c r="D31" s="6" t="s">
        <v>293</v>
      </c>
      <c r="E31" s="4" t="s">
        <v>134</v>
      </c>
      <c r="F31" s="6" t="s">
        <v>61</v>
      </c>
      <c r="G31" s="30" t="s">
        <v>285</v>
      </c>
      <c r="H31" s="15">
        <v>42535</v>
      </c>
      <c r="I31" s="4" t="s">
        <v>294</v>
      </c>
      <c r="J31" s="6" t="s">
        <v>63</v>
      </c>
      <c r="K31" s="6" t="s">
        <v>63</v>
      </c>
      <c r="L31" s="6" t="s">
        <v>63</v>
      </c>
      <c r="M31" s="4" t="s">
        <v>295</v>
      </c>
      <c r="N31" s="24"/>
      <c r="O31" s="15">
        <v>42557</v>
      </c>
      <c r="P31" s="6" t="s">
        <v>63</v>
      </c>
      <c r="Q31" s="6" t="s">
        <v>63</v>
      </c>
      <c r="R31" s="6" t="s">
        <v>63</v>
      </c>
      <c r="S31" s="4" t="str">
        <f t="shared" si="6"/>
        <v>1.- PROYECTOS E INSUMOS INDUSTRIALES JELP, S.A. DE C.V.
2.- GRUPO UNICRETO, S.A. DE C.V.
3.- JUAN DE DIOS DE LA TORRE TOSCA
4.- RENCOIST CONSTRUCCIONES, S.A. DE C.V.
5.- PAVIMENTOS INDUSTRIALES Y URBANIZACIONES, S.A. DE C.V.
6.- BUFETE EDIFICADOR OCCIDENTAL, S.A. DE C.V.
7.- CONSTRUCTORA CADAMU, S.A. DE C.V.
8.- URBANIZACION Y CONSTRUCCION AVANZADA, S.A. DE C.V.
9.- INGENIERIA Y SISTEMAS DE INFRAESTRUCTURA, S.A. DE C.V.
10.- GRUPO TAUBE DE MEXICO, S.A. DE C.V.
11.- GRUPO DESARROLLADOR ALZU, S.A. DE C.V.
12.- ECOPAV DE MEXICO, S.A. DE C.V.</v>
      </c>
      <c r="T31" s="6" t="s">
        <v>61</v>
      </c>
      <c r="U31" s="6" t="str">
        <f>'[1]Artículo 15, frac. XIII'!E66</f>
        <v>Jose Antonio</v>
      </c>
      <c r="V31" s="6" t="str">
        <f>'[1]Artículo 15, frac. XIII'!F66</f>
        <v>Alvarez</v>
      </c>
      <c r="W31" s="6" t="str">
        <f>'[1]Artículo 15, frac. XIII'!G66</f>
        <v>Zuloaga</v>
      </c>
      <c r="X31" s="4" t="str">
        <f>'[1]Artículo 15, frac. XIII'!H66</f>
        <v>Grupo Desarrollador Alzu, S.A. de C.V.</v>
      </c>
      <c r="Y31" s="6" t="s">
        <v>296</v>
      </c>
      <c r="Z31" s="4" t="s">
        <v>70</v>
      </c>
      <c r="AA31" s="4" t="s">
        <v>71</v>
      </c>
      <c r="AB31" s="4" t="s">
        <v>71</v>
      </c>
      <c r="AC31" s="4" t="s">
        <v>71</v>
      </c>
      <c r="AD31" s="6" t="str">
        <f t="shared" si="7"/>
        <v>DOPI-MUN-PP-PAV-LP-052-2016</v>
      </c>
      <c r="AE31" s="15">
        <v>42601</v>
      </c>
      <c r="AF31" s="16">
        <f t="shared" si="3"/>
        <v>4202708.3362068972</v>
      </c>
      <c r="AG31" s="16">
        <f t="shared" si="0"/>
        <v>672433.33379310358</v>
      </c>
      <c r="AH31" s="16">
        <v>4875141.67</v>
      </c>
      <c r="AI31" s="4" t="s">
        <v>72</v>
      </c>
      <c r="AJ31" s="6" t="s">
        <v>61</v>
      </c>
      <c r="AK31" s="16">
        <f t="shared" si="8"/>
        <v>4875141.67</v>
      </c>
      <c r="AL31" s="16">
        <f t="shared" si="2"/>
        <v>487514.16700000002</v>
      </c>
      <c r="AM31" s="4" t="str">
        <f t="shared" si="9"/>
        <v>Construcción de pavimento de concreto hidráulico MR-45, sustitución de líneas de agua potable y de alcantarillado, alumbrado público, construcción de guarniciones y banquetas, en la calle San Francisco de la calle Jalisco a la calle Independencia, en la localidad de Tesistán, municipio de Zapopan, Jalisco.</v>
      </c>
      <c r="AN31" s="15">
        <v>42614</v>
      </c>
      <c r="AO31" s="17">
        <v>42735</v>
      </c>
      <c r="AP31" s="6" t="s">
        <v>61</v>
      </c>
      <c r="AQ31" s="4" t="s">
        <v>130</v>
      </c>
      <c r="AR31" s="6" t="s">
        <v>75</v>
      </c>
      <c r="AS31" s="6" t="s">
        <v>107</v>
      </c>
      <c r="AT31" s="4" t="s">
        <v>288</v>
      </c>
      <c r="AU31" s="6" t="s">
        <v>61</v>
      </c>
      <c r="AV31" s="6" t="s">
        <v>61</v>
      </c>
      <c r="AW31" s="3" t="s">
        <v>63</v>
      </c>
      <c r="AX31" s="3" t="s">
        <v>63</v>
      </c>
      <c r="AY31" s="3" t="s">
        <v>78</v>
      </c>
      <c r="AZ31" s="5" t="s">
        <v>257</v>
      </c>
      <c r="BA31" s="3" t="s">
        <v>61</v>
      </c>
      <c r="BB31" s="3" t="s">
        <v>61</v>
      </c>
      <c r="BC31" s="3" t="s">
        <v>61</v>
      </c>
      <c r="BD31" s="3" t="s">
        <v>61</v>
      </c>
      <c r="BE31" s="3" t="s">
        <v>63</v>
      </c>
      <c r="BF31" s="3" t="s">
        <v>63</v>
      </c>
    </row>
    <row r="32" spans="1:58" ht="111" customHeight="1">
      <c r="A32" s="3">
        <v>2016</v>
      </c>
      <c r="B32" s="3" t="s">
        <v>57</v>
      </c>
      <c r="C32" s="3" t="s">
        <v>58</v>
      </c>
      <c r="D32" s="6" t="s">
        <v>297</v>
      </c>
      <c r="E32" s="4" t="s">
        <v>134</v>
      </c>
      <c r="F32" s="6" t="s">
        <v>61</v>
      </c>
      <c r="G32" s="7" t="s">
        <v>285</v>
      </c>
      <c r="H32" s="15">
        <v>42535</v>
      </c>
      <c r="I32" s="4" t="s">
        <v>298</v>
      </c>
      <c r="J32" s="6" t="s">
        <v>63</v>
      </c>
      <c r="K32" s="6" t="s">
        <v>63</v>
      </c>
      <c r="L32" s="6" t="s">
        <v>63</v>
      </c>
      <c r="M32" s="4" t="s">
        <v>299</v>
      </c>
      <c r="N32" s="24"/>
      <c r="O32" s="15">
        <v>42558</v>
      </c>
      <c r="P32" s="6" t="s">
        <v>63</v>
      </c>
      <c r="Q32" s="6" t="s">
        <v>63</v>
      </c>
      <c r="R32" s="6" t="s">
        <v>63</v>
      </c>
      <c r="S32" s="4" t="str">
        <f t="shared" si="6"/>
        <v>1.- PIXIDE CONSTRUCTORA, S.A. DE C.V.
2.- EXTRA CONSTRUCCIONES, S.A. DE C.V.
3.- CRN INFRAESTRUCTURA PROYECTOS, S.A. DE C.V.
4.- L&amp;A EJECUCION, CONSTRUCCION Y PROYECTOS COORPORATIVO JM, S.A. DE C.V.
5.- URU CONSTRUCTORA, S.A. DE C.V.</v>
      </c>
      <c r="T32" s="6" t="s">
        <v>61</v>
      </c>
      <c r="U32" s="6" t="str">
        <f>'[1]Artículo 15, frac. XIII'!E67</f>
        <v>Guadalupe Alejandrina</v>
      </c>
      <c r="V32" s="6" t="str">
        <f>'[1]Artículo 15, frac. XIII'!F67</f>
        <v>Maldonado</v>
      </c>
      <c r="W32" s="6" t="str">
        <f>'[1]Artículo 15, frac. XIII'!G67</f>
        <v>Lara</v>
      </c>
      <c r="X32" s="4" t="str">
        <f>'[1]Artículo 15, frac. XIII'!H67</f>
        <v>L&amp;A Ejecución, Construcción y Proyectos Corporativo JM, S.A. de C.V.</v>
      </c>
      <c r="Y32" s="6" t="s">
        <v>300</v>
      </c>
      <c r="Z32" s="4" t="s">
        <v>70</v>
      </c>
      <c r="AA32" s="4" t="s">
        <v>71</v>
      </c>
      <c r="AB32" s="4" t="s">
        <v>71</v>
      </c>
      <c r="AC32" s="4" t="s">
        <v>71</v>
      </c>
      <c r="AD32" s="6" t="str">
        <f t="shared" si="7"/>
        <v>DOPI-MUN-PP-PAV-LP-053-2016</v>
      </c>
      <c r="AE32" s="15">
        <v>42604</v>
      </c>
      <c r="AF32" s="16">
        <f t="shared" si="3"/>
        <v>861941.56896551733</v>
      </c>
      <c r="AG32" s="16">
        <f t="shared" si="0"/>
        <v>137910.65103448278</v>
      </c>
      <c r="AH32" s="16">
        <v>999852.22</v>
      </c>
      <c r="AI32" s="4" t="s">
        <v>72</v>
      </c>
      <c r="AJ32" s="6" t="s">
        <v>61</v>
      </c>
      <c r="AK32" s="16">
        <f t="shared" si="8"/>
        <v>999852.22</v>
      </c>
      <c r="AL32" s="16">
        <f t="shared" si="2"/>
        <v>99985.222000000009</v>
      </c>
      <c r="AM32" s="4" t="str">
        <f t="shared" si="9"/>
        <v>Construcción de pavimento de concreto hidráulico MR-45, sustitución de líneas de agua potable y de alcantarillado, alumbrado público, construcción de guarniciones y banquetas, en la calle J. García Praga de la calle Jalisco a la calle Ramón Corona, en la localidad de Tesistán, municipio de Zapopan, Jalisco.</v>
      </c>
      <c r="AN32" s="15">
        <v>42614</v>
      </c>
      <c r="AO32" s="17">
        <v>42705</v>
      </c>
      <c r="AP32" s="6" t="s">
        <v>61</v>
      </c>
      <c r="AQ32" s="4" t="s">
        <v>130</v>
      </c>
      <c r="AR32" s="6" t="s">
        <v>75</v>
      </c>
      <c r="AS32" s="6" t="s">
        <v>107</v>
      </c>
      <c r="AT32" s="4" t="s">
        <v>288</v>
      </c>
      <c r="AU32" s="6" t="s">
        <v>61</v>
      </c>
      <c r="AV32" s="6" t="s">
        <v>61</v>
      </c>
      <c r="AW32" s="3" t="s">
        <v>63</v>
      </c>
      <c r="AX32" s="3" t="s">
        <v>63</v>
      </c>
      <c r="AY32" s="3" t="s">
        <v>78</v>
      </c>
      <c r="AZ32" s="5" t="s">
        <v>257</v>
      </c>
      <c r="BA32" s="3" t="s">
        <v>61</v>
      </c>
      <c r="BB32" s="3" t="s">
        <v>61</v>
      </c>
      <c r="BC32" s="3" t="s">
        <v>61</v>
      </c>
      <c r="BD32" s="3" t="s">
        <v>61</v>
      </c>
      <c r="BE32" s="3" t="s">
        <v>63</v>
      </c>
      <c r="BF32" s="3" t="s">
        <v>63</v>
      </c>
    </row>
    <row r="33" spans="1:58" ht="111" customHeight="1">
      <c r="A33" s="3">
        <v>2016</v>
      </c>
      <c r="B33" s="3" t="s">
        <v>57</v>
      </c>
      <c r="C33" s="3" t="s">
        <v>58</v>
      </c>
      <c r="D33" s="6" t="s">
        <v>301</v>
      </c>
      <c r="E33" s="4" t="s">
        <v>134</v>
      </c>
      <c r="F33" s="6" t="s">
        <v>61</v>
      </c>
      <c r="G33" s="7" t="s">
        <v>285</v>
      </c>
      <c r="H33" s="15">
        <v>42535</v>
      </c>
      <c r="I33" s="4" t="s">
        <v>302</v>
      </c>
      <c r="J33" s="6" t="s">
        <v>63</v>
      </c>
      <c r="K33" s="6" t="s">
        <v>63</v>
      </c>
      <c r="L33" s="6" t="s">
        <v>63</v>
      </c>
      <c r="M33" s="4" t="s">
        <v>303</v>
      </c>
      <c r="N33" s="24"/>
      <c r="O33" s="15">
        <v>42558</v>
      </c>
      <c r="P33" s="6" t="s">
        <v>63</v>
      </c>
      <c r="Q33" s="6" t="s">
        <v>63</v>
      </c>
      <c r="R33" s="6" t="s">
        <v>63</v>
      </c>
      <c r="S33" s="4" t="str">
        <f t="shared" si="6"/>
        <v>1.- CONSTRUCCIONES TECNICAS DE OCCIDENTE, S.A. DE C.V.
2.- PIXIDE CONSTRUCTORA, S.A. DE C.V.
3.- EXTRA CONSTRUCCIONES, S.A. DE C.V.
4.- CORPORATIVO CONSTRUCTOR CODEZA, S. DE R.L. DE C.V.
5.- DOMMONT CONSTRUCCIONES, S.A. DE C.V.
6.- CONSTRUDIMENSION, S.A. DE C.V.
7.- CONSTRUCTORA BREQUER, S.A. DE C.V.
8.- CONSTRUCTORA ALTA, S.A. DE C. V.
9.- GRUPO CONSTRUCTOR PERSEVERNCIA, S.A. DE C.V.
10.- GRUPO EDIFICADOR MAYAB, S.A. DE C.V.
11.- TEKTON GRUPO EMPRESARIAL, S.A. DE C.V.
12.- URU CONSTRUCTORA, S.A. DE C.V.
13.- CONSTRUMOVA, S.A.P.I. DE C.V.</v>
      </c>
      <c r="T33" s="6" t="s">
        <v>61</v>
      </c>
      <c r="U33" s="6" t="str">
        <f>'[1]Artículo 15, frac. XIII'!E68</f>
        <v>Clarissa Gabriela</v>
      </c>
      <c r="V33" s="6" t="str">
        <f>'[1]Artículo 15, frac. XIII'!F68</f>
        <v>Valdez</v>
      </c>
      <c r="W33" s="6" t="str">
        <f>'[1]Artículo 15, frac. XIII'!G68</f>
        <v>Manjarrez</v>
      </c>
      <c r="X33" s="4" t="str">
        <f>'[1]Artículo 15, frac. XIII'!H68</f>
        <v>Tekton Grupo Empresarial, S.A. de C.V.</v>
      </c>
      <c r="Y33" s="6" t="s">
        <v>304</v>
      </c>
      <c r="Z33" s="4" t="s">
        <v>70</v>
      </c>
      <c r="AA33" s="4" t="s">
        <v>71</v>
      </c>
      <c r="AB33" s="4" t="s">
        <v>71</v>
      </c>
      <c r="AC33" s="4" t="s">
        <v>71</v>
      </c>
      <c r="AD33" s="6" t="str">
        <f t="shared" si="7"/>
        <v>DOPI-MUN-PP-PAV-LP-054-2016</v>
      </c>
      <c r="AE33" s="15">
        <v>42605</v>
      </c>
      <c r="AF33" s="16">
        <f t="shared" si="3"/>
        <v>1054896.4741379311</v>
      </c>
      <c r="AG33" s="16">
        <f t="shared" si="0"/>
        <v>168783.43586206899</v>
      </c>
      <c r="AH33" s="16">
        <v>1223679.9099999999</v>
      </c>
      <c r="AI33" s="4" t="s">
        <v>72</v>
      </c>
      <c r="AJ33" s="6" t="s">
        <v>61</v>
      </c>
      <c r="AK33" s="16">
        <f t="shared" si="8"/>
        <v>1223679.9099999999</v>
      </c>
      <c r="AL33" s="16">
        <f t="shared" si="2"/>
        <v>122367.99099999999</v>
      </c>
      <c r="AM33" s="4" t="str">
        <f t="shared" si="9"/>
        <v>Construcción de pavimento de concreto hidráulico MR-45, sustitución de líneas de agua potable y de alcantarillado, alumbrado público, construcción de guarniciones y banquetas, en la calle Ramón Corona de la calle Hidalgo a la calle Puebla - 5 de Mayo, en la localidad de Tesistán, municipio de Zapopan, Jalisco.</v>
      </c>
      <c r="AN33" s="15">
        <v>42614</v>
      </c>
      <c r="AO33" s="17">
        <v>42705</v>
      </c>
      <c r="AP33" s="6" t="s">
        <v>61</v>
      </c>
      <c r="AQ33" s="4" t="s">
        <v>130</v>
      </c>
      <c r="AR33" s="6" t="s">
        <v>75</v>
      </c>
      <c r="AS33" s="6" t="s">
        <v>107</v>
      </c>
      <c r="AT33" s="4" t="s">
        <v>288</v>
      </c>
      <c r="AU33" s="6" t="s">
        <v>61</v>
      </c>
      <c r="AV33" s="6" t="s">
        <v>61</v>
      </c>
      <c r="AW33" s="3" t="s">
        <v>63</v>
      </c>
      <c r="AX33" s="3" t="s">
        <v>63</v>
      </c>
      <c r="AY33" s="3" t="s">
        <v>78</v>
      </c>
      <c r="AZ33" s="5" t="s">
        <v>257</v>
      </c>
      <c r="BA33" s="3" t="s">
        <v>61</v>
      </c>
      <c r="BB33" s="3" t="s">
        <v>61</v>
      </c>
      <c r="BC33" s="3" t="s">
        <v>61</v>
      </c>
      <c r="BD33" s="3" t="s">
        <v>61</v>
      </c>
      <c r="BE33" s="3" t="s">
        <v>63</v>
      </c>
      <c r="BF33" s="3" t="s">
        <v>63</v>
      </c>
    </row>
    <row r="34" spans="1:58" ht="111" customHeight="1">
      <c r="A34" s="3">
        <v>2016</v>
      </c>
      <c r="B34" s="3" t="s">
        <v>57</v>
      </c>
      <c r="C34" s="3" t="s">
        <v>58</v>
      </c>
      <c r="D34" s="6" t="s">
        <v>305</v>
      </c>
      <c r="E34" s="4" t="s">
        <v>134</v>
      </c>
      <c r="F34" s="6" t="s">
        <v>61</v>
      </c>
      <c r="G34" s="7" t="s">
        <v>285</v>
      </c>
      <c r="H34" s="15">
        <v>42535</v>
      </c>
      <c r="I34" s="4" t="s">
        <v>306</v>
      </c>
      <c r="J34" s="6" t="s">
        <v>63</v>
      </c>
      <c r="K34" s="6" t="s">
        <v>63</v>
      </c>
      <c r="L34" s="6" t="s">
        <v>63</v>
      </c>
      <c r="M34" s="4" t="s">
        <v>307</v>
      </c>
      <c r="N34" s="24"/>
      <c r="O34" s="15">
        <v>42558</v>
      </c>
      <c r="P34" s="6" t="s">
        <v>63</v>
      </c>
      <c r="Q34" s="6" t="s">
        <v>63</v>
      </c>
      <c r="R34" s="6" t="s">
        <v>63</v>
      </c>
      <c r="S34" s="4" t="str">
        <f t="shared" si="6"/>
        <v>1.- CONSTRUCCIONES TECNICAS DE OCCIDENTE, S.A. DE C.V.
2.- GRUPO CONSTRUCTOR TZOE, S.A. DE C.V.
3.- PIXIDE CONSTRUCTORA, S.A. DE C.V.
4.- FIRMITAS CONSTRUCTORA, S.A. DE C.V.
5.- EXTRA CONSTRUCCIONES, S.A. DE C.V.
6.- DOMMONT CONSTRUCCIONES, S.A. DE C.V.
7.- GRIAL CONSTRUCCIONES, S.A. DE C.V.
8.- REGINO RUIZ DEL CAMPO MEDINA
9.- CONSTRUCCIONES ANAYARI, S.A. DE C.V.
10.- URU CONSTRUCTORA, S.A. DE C.V.
11.- CONSTRUMOVA, S.A.P.I. DE C.V.</v>
      </c>
      <c r="T34" s="6" t="s">
        <v>61</v>
      </c>
      <c r="U34" s="6" t="str">
        <f>'[1]Artículo 15, frac. XIII'!E69</f>
        <v>Raul</v>
      </c>
      <c r="V34" s="6" t="str">
        <f>'[1]Artículo 15, frac. XIII'!F69</f>
        <v xml:space="preserve">Ortega </v>
      </c>
      <c r="W34" s="6" t="str">
        <f>'[1]Artículo 15, frac. XIII'!G69</f>
        <v>Jara</v>
      </c>
      <c r="X34" s="4" t="str">
        <f>'[1]Artículo 15, frac. XIII'!H69</f>
        <v>Construcciones Anayari, S.A. de C.V.</v>
      </c>
      <c r="Y34" s="6" t="s">
        <v>308</v>
      </c>
      <c r="Z34" s="4" t="s">
        <v>70</v>
      </c>
      <c r="AA34" s="4" t="s">
        <v>71</v>
      </c>
      <c r="AB34" s="4" t="s">
        <v>71</v>
      </c>
      <c r="AC34" s="4" t="s">
        <v>71</v>
      </c>
      <c r="AD34" s="6" t="str">
        <f t="shared" si="7"/>
        <v>DOPI-MUN-PP-PAV-LP-055-2016</v>
      </c>
      <c r="AE34" s="15">
        <v>42605</v>
      </c>
      <c r="AF34" s="16">
        <f t="shared" si="3"/>
        <v>1060083.2500000002</v>
      </c>
      <c r="AG34" s="16">
        <f t="shared" si="0"/>
        <v>169613.32000000004</v>
      </c>
      <c r="AH34" s="16">
        <v>1229696.57</v>
      </c>
      <c r="AI34" s="4" t="s">
        <v>72</v>
      </c>
      <c r="AJ34" s="6" t="s">
        <v>61</v>
      </c>
      <c r="AK34" s="16">
        <f t="shared" si="8"/>
        <v>1229696.57</v>
      </c>
      <c r="AL34" s="16">
        <f t="shared" si="2"/>
        <v>122969.65700000001</v>
      </c>
      <c r="AM34" s="4" t="str">
        <f t="shared" si="9"/>
        <v>Construcción de pavimento de concreto hidráulico MR-45, sustitución de líneas de agua potable y de alcantarillado, alumbrado público, construcción de guarniciones y banquetas, en la calle 5 Mayo - Puebla de la calle Ramón Corona a la calle Jalisco, en la localidad de Tesistán, municipio de Zapopan, Jalisco.</v>
      </c>
      <c r="AN34" s="15">
        <v>42614</v>
      </c>
      <c r="AO34" s="17">
        <v>42705</v>
      </c>
      <c r="AP34" s="6" t="s">
        <v>61</v>
      </c>
      <c r="AQ34" s="4" t="s">
        <v>130</v>
      </c>
      <c r="AR34" s="6" t="s">
        <v>75</v>
      </c>
      <c r="AS34" s="6" t="s">
        <v>107</v>
      </c>
      <c r="AT34" s="4" t="s">
        <v>288</v>
      </c>
      <c r="AU34" s="6" t="s">
        <v>61</v>
      </c>
      <c r="AV34" s="6" t="s">
        <v>61</v>
      </c>
      <c r="AW34" s="3" t="s">
        <v>63</v>
      </c>
      <c r="AX34" s="3" t="s">
        <v>63</v>
      </c>
      <c r="AY34" s="3" t="s">
        <v>78</v>
      </c>
      <c r="AZ34" s="5" t="s">
        <v>257</v>
      </c>
      <c r="BA34" s="3" t="s">
        <v>61</v>
      </c>
      <c r="BB34" s="3" t="s">
        <v>61</v>
      </c>
      <c r="BC34" s="3" t="s">
        <v>61</v>
      </c>
      <c r="BD34" s="3" t="s">
        <v>61</v>
      </c>
      <c r="BE34" s="3" t="s">
        <v>63</v>
      </c>
      <c r="BF34" s="3" t="s">
        <v>63</v>
      </c>
    </row>
    <row r="35" spans="1:58" ht="111" customHeight="1">
      <c r="A35" s="3">
        <v>2016</v>
      </c>
      <c r="B35" s="3" t="s">
        <v>57</v>
      </c>
      <c r="C35" s="3" t="s">
        <v>58</v>
      </c>
      <c r="D35" s="6" t="s">
        <v>309</v>
      </c>
      <c r="E35" s="4" t="s">
        <v>134</v>
      </c>
      <c r="F35" s="6" t="s">
        <v>61</v>
      </c>
      <c r="G35" s="7" t="s">
        <v>285</v>
      </c>
      <c r="H35" s="15">
        <v>42535</v>
      </c>
      <c r="I35" s="4" t="s">
        <v>310</v>
      </c>
      <c r="J35" s="6" t="s">
        <v>63</v>
      </c>
      <c r="K35" s="6" t="s">
        <v>63</v>
      </c>
      <c r="L35" s="6" t="s">
        <v>63</v>
      </c>
      <c r="M35" s="4" t="s">
        <v>311</v>
      </c>
      <c r="N35" s="24"/>
      <c r="O35" s="15">
        <v>42556</v>
      </c>
      <c r="P35" s="6" t="s">
        <v>63</v>
      </c>
      <c r="Q35" s="6" t="s">
        <v>63</v>
      </c>
      <c r="R35" s="6" t="s">
        <v>63</v>
      </c>
      <c r="S35" s="4" t="str">
        <f t="shared" si="6"/>
        <v>1.- PROYECTOS E INSUMOS INDUSTRIALES JELP, S.A. DE C.V.
2.- GRUPO UNICRETO, S.A. DE C.V.
3.- CONSTRUCCIONES ICU, S.A. DE C.V.
4.- TASUM SOLUCIONES EN CONSTRUCCION, S.A. DE C.V.
5.- CONSORCIO CONSTRUCTOR ADOBES, S.A. DE C.V.
6.- CONSTRUCTORA CECUCHI, S.A. DE C.V.
7.- CONSTRUCTORA APANTLI, S.A. DE C.V.
8.- CADACO CONSTRUCCIONES, S.A. DE C.V.
9.- CONSTRUCTORA DIRU, S.A. DE C.V.
10.- INGENIERIA Y SISTEMAS DE INFRAESTRUCTURA, S.A. DE C.V.
11.- GRUPO TAUBE DE MEXICO, S.A. DE C.V.
12.- CONSTRUCTORA PECRU, S.A. DE C.V.
13.- CONSTRUMAQ, S.A. DE C.V.</v>
      </c>
      <c r="T35" s="6" t="s">
        <v>61</v>
      </c>
      <c r="U35" s="6" t="str">
        <f>'[1]Artículo 15, frac. XIII'!E70</f>
        <v>Carlos Ignacio</v>
      </c>
      <c r="V35" s="6" t="str">
        <f>'[1]Artículo 15, frac. XIII'!F70</f>
        <v>Curiel</v>
      </c>
      <c r="W35" s="6" t="str">
        <f>'[1]Artículo 15, frac. XIII'!G70</f>
        <v>Dueñas</v>
      </c>
      <c r="X35" s="4" t="str">
        <f>'[1]Artículo 15, frac. XIII'!H70</f>
        <v>Constructora Cecuchi, S.A. de C.V.</v>
      </c>
      <c r="Y35" s="6" t="s">
        <v>312</v>
      </c>
      <c r="Z35" s="4" t="s">
        <v>70</v>
      </c>
      <c r="AA35" s="4" t="s">
        <v>71</v>
      </c>
      <c r="AB35" s="4" t="s">
        <v>71</v>
      </c>
      <c r="AC35" s="4" t="s">
        <v>71</v>
      </c>
      <c r="AD35" s="6" t="str">
        <f t="shared" si="7"/>
        <v>DOPI-MUN-PP-PAV-LP-056-2016</v>
      </c>
      <c r="AE35" s="15">
        <v>42591</v>
      </c>
      <c r="AF35" s="16">
        <f t="shared" si="3"/>
        <v>4757002.2758620689</v>
      </c>
      <c r="AG35" s="16">
        <f t="shared" si="0"/>
        <v>761120.36413793103</v>
      </c>
      <c r="AH35" s="18">
        <v>5518122.6399999997</v>
      </c>
      <c r="AI35" s="4" t="s">
        <v>72</v>
      </c>
      <c r="AJ35" s="6" t="s">
        <v>61</v>
      </c>
      <c r="AK35" s="16">
        <f t="shared" si="8"/>
        <v>5518122.6399999997</v>
      </c>
      <c r="AL35" s="16">
        <f t="shared" si="2"/>
        <v>551812.26399999997</v>
      </c>
      <c r="AM35" s="4" t="str">
        <f t="shared" si="9"/>
        <v>Construcción de pavimento de concreto hidráulico MR-45, sustitución de líneas de agua potable y de alcantarillado, alumbrado público, construcción de guarniciones y banquetas, en la calle Mercurio de la Prolongación Guadalupe a la calle Pirita, en la colonia Arenales Tapatios, municipio de Zapopan, Jalisco.</v>
      </c>
      <c r="AN35" s="15">
        <v>42592</v>
      </c>
      <c r="AO35" s="17">
        <v>42713</v>
      </c>
      <c r="AP35" s="6" t="s">
        <v>61</v>
      </c>
      <c r="AQ35" s="4" t="s">
        <v>130</v>
      </c>
      <c r="AR35" s="6" t="s">
        <v>75</v>
      </c>
      <c r="AS35" s="6" t="s">
        <v>107</v>
      </c>
      <c r="AT35" s="4" t="s">
        <v>313</v>
      </c>
      <c r="AU35" s="6" t="s">
        <v>61</v>
      </c>
      <c r="AV35" s="6" t="s">
        <v>61</v>
      </c>
      <c r="AW35" s="3" t="s">
        <v>63</v>
      </c>
      <c r="AX35" s="3" t="s">
        <v>63</v>
      </c>
      <c r="AY35" s="3" t="s">
        <v>78</v>
      </c>
      <c r="AZ35" s="5" t="s">
        <v>314</v>
      </c>
      <c r="BA35" s="3" t="s">
        <v>61</v>
      </c>
      <c r="BB35" s="3" t="s">
        <v>61</v>
      </c>
      <c r="BC35" s="3" t="s">
        <v>61</v>
      </c>
      <c r="BD35" s="3" t="s">
        <v>61</v>
      </c>
      <c r="BE35" s="3" t="s">
        <v>63</v>
      </c>
      <c r="BF35" s="3" t="s">
        <v>63</v>
      </c>
    </row>
    <row r="36" spans="1:58" ht="111" customHeight="1">
      <c r="A36" s="3">
        <v>2016</v>
      </c>
      <c r="B36" s="3" t="s">
        <v>57</v>
      </c>
      <c r="C36" s="3" t="s">
        <v>58</v>
      </c>
      <c r="D36" s="6" t="s">
        <v>315</v>
      </c>
      <c r="E36" s="4" t="s">
        <v>134</v>
      </c>
      <c r="F36" s="6" t="s">
        <v>61</v>
      </c>
      <c r="G36" s="7" t="s">
        <v>285</v>
      </c>
      <c r="H36" s="15">
        <v>42535</v>
      </c>
      <c r="I36" s="4" t="s">
        <v>316</v>
      </c>
      <c r="J36" s="6" t="s">
        <v>63</v>
      </c>
      <c r="K36" s="6" t="s">
        <v>63</v>
      </c>
      <c r="L36" s="6" t="s">
        <v>63</v>
      </c>
      <c r="M36" s="4" t="s">
        <v>317</v>
      </c>
      <c r="N36" s="24"/>
      <c r="O36" s="15">
        <v>42557</v>
      </c>
      <c r="P36" s="6" t="s">
        <v>63</v>
      </c>
      <c r="Q36" s="6" t="s">
        <v>63</v>
      </c>
      <c r="R36" s="6" t="s">
        <v>63</v>
      </c>
      <c r="S36" s="4" t="str">
        <f t="shared" si="6"/>
        <v>1.- PROYECTOS E INSUMOS INDUSTRIALES JELP, S.A. DE C.V.
2.- OBRAS Y COMERCIALIZACION DE LA CONSTRUCCION, S.A. DE C.V.
3.- TRANSCRETO, S.A. DE C.V.
4.- PAVIMENTOS INDUSTRIALES Y URBANIZACIONES, S.A. DE C.V.
5.- CONSTRUCTORA CECUCHI, S.A. DE C.V.
6.- CONSORCIO CONSTRUCTOR  ADOBES, S.A. DE C.V.
7.- L&amp;A EJECUCION, CONSTRUCCION Y PROYECTOS COORPORATIVO JM, S.A. DE C.V.
8.- GRUPO CONSTRUCTOR TZOE, S.A. DE C.V.
9.- INGENIERIA Y SISTEMAS DE INFRAESTRUCTURA, S.A. DE C.V.
10.- GA URBANIZACION, S.A. DE C.V.
11.- CONSTRUCTORA PECRU, S.A. DE C.V.
12.- CORPORATIVO CONSTRUCTOR CODEZA, S. DE R.L. DE C.V.</v>
      </c>
      <c r="T36" s="6" t="s">
        <v>61</v>
      </c>
      <c r="U36" s="6" t="str">
        <f>'[1]Artículo 15, frac. XIII'!E71</f>
        <v>Sergio Cesar</v>
      </c>
      <c r="V36" s="6" t="str">
        <f>'[1]Artículo 15, frac. XIII'!F71</f>
        <v>Diaz</v>
      </c>
      <c r="W36" s="6" t="str">
        <f>'[1]Artículo 15, frac. XIII'!G71</f>
        <v>Quiroz</v>
      </c>
      <c r="X36" s="4" t="str">
        <f>'[1]Artículo 15, frac. XIII'!H71</f>
        <v>Transcreto S.A. de C.V.</v>
      </c>
      <c r="Y36" s="6" t="s">
        <v>318</v>
      </c>
      <c r="Z36" s="4" t="s">
        <v>70</v>
      </c>
      <c r="AA36" s="4" t="s">
        <v>71</v>
      </c>
      <c r="AB36" s="4" t="s">
        <v>71</v>
      </c>
      <c r="AC36" s="4" t="s">
        <v>71</v>
      </c>
      <c r="AD36" s="6" t="str">
        <f t="shared" si="7"/>
        <v>DOPI-MUN-PP-PAV-LP-057-2016</v>
      </c>
      <c r="AE36" s="15">
        <v>42591</v>
      </c>
      <c r="AF36" s="16">
        <f t="shared" si="3"/>
        <v>4579358.7672413792</v>
      </c>
      <c r="AG36" s="16">
        <f t="shared" si="0"/>
        <v>732697.40275862068</v>
      </c>
      <c r="AH36" s="16">
        <v>5312056.17</v>
      </c>
      <c r="AI36" s="4" t="s">
        <v>72</v>
      </c>
      <c r="AJ36" s="6" t="s">
        <v>61</v>
      </c>
      <c r="AK36" s="16">
        <f t="shared" si="8"/>
        <v>5312056.17</v>
      </c>
      <c r="AL36" s="16">
        <f t="shared" si="2"/>
        <v>531205.61699999997</v>
      </c>
      <c r="AM36" s="4" t="str">
        <f t="shared" si="9"/>
        <v>Construcción de pavimento de concreto hidráulico MR-45, sustitución de líneas de agua potable y de alcantarillado, alumbrado público, construcción de guarniciones y banquetas, en la calle Mercurio de la calle Pirita a la calle Hierro, en la colonia Arenales Tapatios, municipio de Zapopan, Jalisco.</v>
      </c>
      <c r="AN36" s="15">
        <v>42592</v>
      </c>
      <c r="AO36" s="17">
        <v>42713</v>
      </c>
      <c r="AP36" s="6" t="s">
        <v>61</v>
      </c>
      <c r="AQ36" s="4" t="s">
        <v>130</v>
      </c>
      <c r="AR36" s="6" t="s">
        <v>75</v>
      </c>
      <c r="AS36" s="6" t="s">
        <v>107</v>
      </c>
      <c r="AT36" s="4" t="s">
        <v>313</v>
      </c>
      <c r="AU36" s="6" t="s">
        <v>61</v>
      </c>
      <c r="AV36" s="6" t="s">
        <v>61</v>
      </c>
      <c r="AW36" s="3" t="s">
        <v>63</v>
      </c>
      <c r="AX36" s="3" t="s">
        <v>63</v>
      </c>
      <c r="AY36" s="3" t="s">
        <v>78</v>
      </c>
      <c r="AZ36" s="5" t="s">
        <v>314</v>
      </c>
      <c r="BA36" s="3" t="s">
        <v>61</v>
      </c>
      <c r="BB36" s="3" t="s">
        <v>61</v>
      </c>
      <c r="BC36" s="3" t="s">
        <v>61</v>
      </c>
      <c r="BD36" s="3" t="s">
        <v>61</v>
      </c>
      <c r="BE36" s="3" t="s">
        <v>63</v>
      </c>
      <c r="BF36" s="3" t="s">
        <v>63</v>
      </c>
    </row>
    <row r="37" spans="1:58" ht="111" customHeight="1">
      <c r="A37" s="3">
        <v>2016</v>
      </c>
      <c r="B37" s="3" t="s">
        <v>57</v>
      </c>
      <c r="C37" s="3" t="s">
        <v>58</v>
      </c>
      <c r="D37" s="6" t="s">
        <v>319</v>
      </c>
      <c r="E37" s="4" t="s">
        <v>134</v>
      </c>
      <c r="F37" s="6" t="s">
        <v>61</v>
      </c>
      <c r="G37" s="7" t="s">
        <v>285</v>
      </c>
      <c r="H37" s="15">
        <v>42535</v>
      </c>
      <c r="I37" s="4" t="s">
        <v>320</v>
      </c>
      <c r="J37" s="6" t="s">
        <v>63</v>
      </c>
      <c r="K37" s="6" t="s">
        <v>63</v>
      </c>
      <c r="L37" s="6" t="s">
        <v>63</v>
      </c>
      <c r="M37" s="4" t="s">
        <v>321</v>
      </c>
      <c r="N37" s="24"/>
      <c r="O37" s="15">
        <v>42556</v>
      </c>
      <c r="P37" s="6" t="s">
        <v>63</v>
      </c>
      <c r="Q37" s="6" t="s">
        <v>63</v>
      </c>
      <c r="R37" s="6" t="s">
        <v>63</v>
      </c>
      <c r="S37" s="4" t="str">
        <f t="shared" si="6"/>
        <v>1.- TC CONSTRUCCION Y MANTENIMIENTO, S.A. DE C.V.
2.- DESARROLLADORA GLAR, S.A. DE C.V.
3.- ALDSANBM CONSTRUCTORA, S.A. DE C.V.
4.- ARO ASFALTOS Y RIEGOS DE OCCIDENTE, S.A. DE C.V.
5.- CONSTRUCTORA Y DESARROLLADORA BARBA Y ASOCIADOS, S.A. DE C.V.
6.- METRO ASFALTOS, S.A. DE C.V.
7.- GRUPO CITANIA DESARROLLOS, S.A. DE C.V.
8.- CONSTRUCCIONES MIROT, S.A. DE C.V.
9.- CONSTRUCTORA PECRU, S.A. DE C.V.</v>
      </c>
      <c r="T37" s="6" t="s">
        <v>61</v>
      </c>
      <c r="U37" s="6" t="str">
        <f>'[1]Artículo 15, frac. XIII'!E72</f>
        <v>Enrique Christian</v>
      </c>
      <c r="V37" s="6" t="str">
        <f>'[1]Artículo 15, frac. XIII'!F72</f>
        <v>Anshiro Minakata</v>
      </c>
      <c r="W37" s="6" t="str">
        <f>'[1]Artículo 15, frac. XIII'!G72</f>
        <v>Morentin</v>
      </c>
      <c r="X37" s="4" t="str">
        <f>'[1]Artículo 15, frac. XIII'!H72</f>
        <v>Construcciones Mirot, S.A. de C.V.</v>
      </c>
      <c r="Y37" s="6" t="s">
        <v>322</v>
      </c>
      <c r="Z37" s="4" t="s">
        <v>70</v>
      </c>
      <c r="AA37" s="4" t="s">
        <v>71</v>
      </c>
      <c r="AB37" s="4" t="s">
        <v>71</v>
      </c>
      <c r="AC37" s="4" t="s">
        <v>71</v>
      </c>
      <c r="AD37" s="6" t="str">
        <f t="shared" si="7"/>
        <v>DOPI-MUN-PP-PAV-LP-058-2016</v>
      </c>
      <c r="AE37" s="15">
        <v>42591</v>
      </c>
      <c r="AF37" s="16">
        <f t="shared" si="3"/>
        <v>6769832.543103449</v>
      </c>
      <c r="AG37" s="16">
        <f t="shared" si="0"/>
        <v>1083173.2068965519</v>
      </c>
      <c r="AH37" s="16">
        <v>7853005.75</v>
      </c>
      <c r="AI37" s="4" t="s">
        <v>72</v>
      </c>
      <c r="AJ37" s="6" t="s">
        <v>61</v>
      </c>
      <c r="AK37" s="16">
        <f t="shared" si="8"/>
        <v>7853005.75</v>
      </c>
      <c r="AL37" s="16">
        <f t="shared" si="2"/>
        <v>785300.57500000007</v>
      </c>
      <c r="AM37" s="4" t="str">
        <f t="shared" si="9"/>
        <v>Reencarpetamiento de la vialidad, desbastado de la carpeta existente, nivelación de pozos de visita, cajas de válvulas, rejillas pluviales, bocas de tormenta y elementos estructurales que sobresalen de la rasante de la vialidad, calafateos, señaletica horizontal, construcción de banquetas, guarniciones, alumbrado público, en Calzada Federalistas - Del Valle de la Avenida Federalistas a camino viejo a Tesistán, municipio de Zapopan, Jalisco.</v>
      </c>
      <c r="AN37" s="15">
        <v>42592</v>
      </c>
      <c r="AO37" s="17">
        <v>42683</v>
      </c>
      <c r="AP37" s="6" t="s">
        <v>61</v>
      </c>
      <c r="AQ37" s="4" t="s">
        <v>130</v>
      </c>
      <c r="AR37" s="6" t="s">
        <v>75</v>
      </c>
      <c r="AS37" s="6" t="s">
        <v>107</v>
      </c>
      <c r="AT37" s="4" t="s">
        <v>288</v>
      </c>
      <c r="AU37" s="6" t="s">
        <v>61</v>
      </c>
      <c r="AV37" s="6" t="s">
        <v>61</v>
      </c>
      <c r="AW37" s="3" t="s">
        <v>63</v>
      </c>
      <c r="AX37" s="3" t="s">
        <v>63</v>
      </c>
      <c r="AY37" s="3" t="s">
        <v>78</v>
      </c>
      <c r="AZ37" s="5" t="s">
        <v>323</v>
      </c>
      <c r="BA37" s="3" t="s">
        <v>61</v>
      </c>
      <c r="BB37" s="3" t="s">
        <v>61</v>
      </c>
      <c r="BC37" s="3" t="s">
        <v>61</v>
      </c>
      <c r="BD37" s="3" t="s">
        <v>61</v>
      </c>
      <c r="BE37" s="3" t="s">
        <v>63</v>
      </c>
      <c r="BF37" s="3" t="s">
        <v>63</v>
      </c>
    </row>
    <row r="38" spans="1:58" ht="111" customHeight="1">
      <c r="A38" s="3">
        <v>2016</v>
      </c>
      <c r="B38" s="3" t="s">
        <v>57</v>
      </c>
      <c r="C38" s="3" t="s">
        <v>58</v>
      </c>
      <c r="D38" s="6" t="s">
        <v>324</v>
      </c>
      <c r="E38" s="4" t="s">
        <v>134</v>
      </c>
      <c r="F38" s="6" t="s">
        <v>61</v>
      </c>
      <c r="G38" s="7" t="s">
        <v>285</v>
      </c>
      <c r="H38" s="15">
        <v>42535</v>
      </c>
      <c r="I38" s="4" t="s">
        <v>325</v>
      </c>
      <c r="J38" s="6" t="s">
        <v>63</v>
      </c>
      <c r="K38" s="6" t="s">
        <v>63</v>
      </c>
      <c r="L38" s="6" t="s">
        <v>63</v>
      </c>
      <c r="M38" s="4" t="s">
        <v>326</v>
      </c>
      <c r="N38" s="24"/>
      <c r="O38" s="15">
        <v>42556</v>
      </c>
      <c r="P38" s="6" t="s">
        <v>63</v>
      </c>
      <c r="Q38" s="6" t="s">
        <v>63</v>
      </c>
      <c r="R38" s="6" t="s">
        <v>63</v>
      </c>
      <c r="S38" s="4" t="str">
        <f t="shared" si="6"/>
        <v>1.- TC CONSTRUCCION Y MANTENIMIENTO, S.A. DE C.V.
2.- MAPA OBRAS Y PAVIMENTOS, S.A. DE C.V.
3.- CONSTRUCTORA Y DESARROLLADORA BARBA Y ASOCIADOS, S.A. DE C.V.
4.- METRO ASFALTOS, S.A. DE C.V.
5.- GILCO INGENIERIA, S.A. DE C.V.</v>
      </c>
      <c r="T38" s="6" t="s">
        <v>61</v>
      </c>
      <c r="U38" s="6" t="str">
        <f>'[1]Artículo 15, frac. XIII'!E73</f>
        <v>Rodrigo</v>
      </c>
      <c r="V38" s="6" t="str">
        <f>'[1]Artículo 15, frac. XIII'!F73</f>
        <v>Ramos</v>
      </c>
      <c r="W38" s="6" t="str">
        <f>'[1]Artículo 15, frac. XIII'!G73</f>
        <v>Garibi</v>
      </c>
      <c r="X38" s="4" t="str">
        <f>'[1]Artículo 15, frac. XIII'!H73</f>
        <v>Metro Asfaltos, S.A. de C.V.</v>
      </c>
      <c r="Y38" s="6" t="s">
        <v>220</v>
      </c>
      <c r="Z38" s="4" t="s">
        <v>70</v>
      </c>
      <c r="AA38" s="4" t="s">
        <v>71</v>
      </c>
      <c r="AB38" s="4" t="s">
        <v>71</v>
      </c>
      <c r="AC38" s="4" t="s">
        <v>71</v>
      </c>
      <c r="AD38" s="6" t="str">
        <f t="shared" si="7"/>
        <v>DOPI-MUN-PP-PAV-LP-059-2016</v>
      </c>
      <c r="AE38" s="15">
        <v>42591</v>
      </c>
      <c r="AF38" s="16">
        <f t="shared" si="3"/>
        <v>5658911.0862068972</v>
      </c>
      <c r="AG38" s="16">
        <f t="shared" si="0"/>
        <v>905425.77379310352</v>
      </c>
      <c r="AH38" s="16">
        <v>6564336.8600000003</v>
      </c>
      <c r="AI38" s="4" t="s">
        <v>72</v>
      </c>
      <c r="AJ38" s="6" t="s">
        <v>61</v>
      </c>
      <c r="AK38" s="16">
        <f t="shared" si="8"/>
        <v>6564336.8600000003</v>
      </c>
      <c r="AL38" s="16">
        <f t="shared" si="2"/>
        <v>656433.6860000001</v>
      </c>
      <c r="AM38" s="4" t="str">
        <f t="shared" si="9"/>
        <v>Reencarpetamiento de la vialidad, desbastado de la carpeta existente, nivelación de pozos de visita, cajas de válvulas, rejillas pluviales, bocas de tormenta y elementos estructurales que sobresalen de la rasante de la vialidad, calafateos, señalética horizontal, construcción de banquetas, guarniciones, alumbrado público, en Valle de Atemajac de la Avenida Central (Federalistas) a Prolongación Acueducto, municipio de Zapopan, Jalisco.</v>
      </c>
      <c r="AN38" s="15">
        <v>42592</v>
      </c>
      <c r="AO38" s="17">
        <v>42713</v>
      </c>
      <c r="AP38" s="6" t="s">
        <v>61</v>
      </c>
      <c r="AQ38" s="4" t="s">
        <v>130</v>
      </c>
      <c r="AR38" s="6" t="s">
        <v>75</v>
      </c>
      <c r="AS38" s="6" t="s">
        <v>107</v>
      </c>
      <c r="AT38" s="4" t="s">
        <v>327</v>
      </c>
      <c r="AU38" s="6" t="s">
        <v>61</v>
      </c>
      <c r="AV38" s="6" t="s">
        <v>61</v>
      </c>
      <c r="AW38" s="3" t="s">
        <v>63</v>
      </c>
      <c r="AX38" s="3" t="s">
        <v>63</v>
      </c>
      <c r="AY38" s="3" t="s">
        <v>78</v>
      </c>
      <c r="AZ38" s="5" t="s">
        <v>323</v>
      </c>
      <c r="BA38" s="3" t="s">
        <v>61</v>
      </c>
      <c r="BB38" s="3" t="s">
        <v>61</v>
      </c>
      <c r="BC38" s="3" t="s">
        <v>61</v>
      </c>
      <c r="BD38" s="3" t="s">
        <v>61</v>
      </c>
      <c r="BE38" s="3" t="s">
        <v>63</v>
      </c>
      <c r="BF38" s="3" t="s">
        <v>63</v>
      </c>
    </row>
    <row r="39" spans="1:58" ht="111" customHeight="1">
      <c r="A39" s="3">
        <v>2016</v>
      </c>
      <c r="B39" s="3" t="s">
        <v>57</v>
      </c>
      <c r="C39" s="3" t="s">
        <v>58</v>
      </c>
      <c r="D39" s="6" t="s">
        <v>328</v>
      </c>
      <c r="E39" s="4" t="s">
        <v>134</v>
      </c>
      <c r="F39" s="6" t="s">
        <v>61</v>
      </c>
      <c r="G39" s="7" t="s">
        <v>285</v>
      </c>
      <c r="H39" s="15">
        <v>42535</v>
      </c>
      <c r="I39" s="4" t="s">
        <v>329</v>
      </c>
      <c r="J39" s="6" t="s">
        <v>63</v>
      </c>
      <c r="K39" s="6" t="s">
        <v>63</v>
      </c>
      <c r="L39" s="6" t="s">
        <v>63</v>
      </c>
      <c r="M39" s="4" t="s">
        <v>330</v>
      </c>
      <c r="N39" s="24"/>
      <c r="O39" s="15">
        <v>42558</v>
      </c>
      <c r="P39" s="6" t="s">
        <v>63</v>
      </c>
      <c r="Q39" s="6" t="s">
        <v>63</v>
      </c>
      <c r="R39" s="6" t="s">
        <v>63</v>
      </c>
      <c r="S39" s="4" t="str">
        <f t="shared" si="6"/>
        <v>1.- FELAL CONSTRUCCIONES, S.A. DE C.V.
2.- TC CONSTRUCCION Y MANTENIMIENTO, S.A. DE C.V.
3.- GRUPO BACHAALANI, S.A. DE C.V.
4.- GRUPO CONSTRUCTOR MR DE JALISCO, S.A. DE C.V.
5.- ALDSANBM CONSTRUCTORA, S.A. DE C.V.
6.- CONSTRUCCIONES, ELECTRIFICACIONES Y ARRENDAMIENTO DE MAQUINARIA, S.A. DE C.V.
7.- CASGO DESARROLLOS, S.A. DE C.V.
8.- METRO ASFALTOS, S.A. DE C.V.
9.- GA URBANIZACION, S.A. DE C.V.
10.- CONSTRUCCIONES MIROT, S.A. DE C.V.</v>
      </c>
      <c r="T39" s="6" t="s">
        <v>61</v>
      </c>
      <c r="U39" s="6" t="str">
        <f>'[1]Artículo 15, frac. XIII'!E74</f>
        <v>Ignacio Javier</v>
      </c>
      <c r="V39" s="6" t="str">
        <f>'[1]Artículo 15, frac. XIII'!F74</f>
        <v>Curiel</v>
      </c>
      <c r="W39" s="6" t="str">
        <f>'[1]Artículo 15, frac. XIII'!G74</f>
        <v>Dueñas</v>
      </c>
      <c r="X39" s="4" t="str">
        <f>'[1]Artículo 15, frac. XIII'!H74</f>
        <v>Tc Construcción Y Mantenimiento, S.A. de C.V.</v>
      </c>
      <c r="Y39" s="6" t="s">
        <v>207</v>
      </c>
      <c r="Z39" s="4" t="s">
        <v>70</v>
      </c>
      <c r="AA39" s="4" t="s">
        <v>71</v>
      </c>
      <c r="AB39" s="4" t="s">
        <v>71</v>
      </c>
      <c r="AC39" s="4" t="s">
        <v>71</v>
      </c>
      <c r="AD39" s="6" t="str">
        <f t="shared" si="7"/>
        <v>DOPI-MUN-PP-PAV-LP-060-2016</v>
      </c>
      <c r="AE39" s="15">
        <v>42591</v>
      </c>
      <c r="AF39" s="16">
        <f t="shared" si="3"/>
        <v>6282393.8965517245</v>
      </c>
      <c r="AG39" s="16">
        <f t="shared" si="0"/>
        <v>1005183.023448276</v>
      </c>
      <c r="AH39" s="16">
        <v>7287576.9199999999</v>
      </c>
      <c r="AI39" s="4" t="s">
        <v>72</v>
      </c>
      <c r="AJ39" s="6" t="s">
        <v>61</v>
      </c>
      <c r="AK39" s="16">
        <f t="shared" si="8"/>
        <v>7287576.9199999999</v>
      </c>
      <c r="AL39" s="16">
        <f t="shared" si="2"/>
        <v>728757.69200000004</v>
      </c>
      <c r="AM39" s="4" t="str">
        <f t="shared" si="9"/>
        <v>Reencarpetamiento de la vialidad, desbastado de la carpeta existente, nivelación de pozos de visita, cajas de válvulas, rejillas pluviales, bocas de tormenta y elementos estructurales que sobresalen de la rasante de la vialidad, calafateos, señalética horizontal, construcción de banquetas, guarniciones, alumbrado público, en Prolongación Acueducto de la Av. Del Valle a calle Jesús, municipio de Zapopan, Jalisco</v>
      </c>
      <c r="AN39" s="15">
        <v>42592</v>
      </c>
      <c r="AO39" s="17">
        <v>42683</v>
      </c>
      <c r="AP39" s="6" t="s">
        <v>61</v>
      </c>
      <c r="AQ39" s="4" t="s">
        <v>130</v>
      </c>
      <c r="AR39" s="6" t="s">
        <v>75</v>
      </c>
      <c r="AS39" s="6" t="s">
        <v>107</v>
      </c>
      <c r="AT39" s="4" t="s">
        <v>331</v>
      </c>
      <c r="AU39" s="6" t="s">
        <v>61</v>
      </c>
      <c r="AV39" s="6" t="s">
        <v>61</v>
      </c>
      <c r="AW39" s="3" t="s">
        <v>63</v>
      </c>
      <c r="AX39" s="3" t="s">
        <v>63</v>
      </c>
      <c r="AY39" s="3" t="s">
        <v>78</v>
      </c>
      <c r="AZ39" s="5" t="s">
        <v>323</v>
      </c>
      <c r="BA39" s="3" t="s">
        <v>61</v>
      </c>
      <c r="BB39" s="3" t="s">
        <v>61</v>
      </c>
      <c r="BC39" s="3" t="s">
        <v>61</v>
      </c>
      <c r="BD39" s="3" t="s">
        <v>61</v>
      </c>
      <c r="BE39" s="3" t="s">
        <v>63</v>
      </c>
      <c r="BF39" s="3" t="s">
        <v>63</v>
      </c>
    </row>
    <row r="40" spans="1:58" ht="111" customHeight="1">
      <c r="A40" s="3">
        <v>2016</v>
      </c>
      <c r="B40" s="3" t="s">
        <v>57</v>
      </c>
      <c r="C40" s="3" t="s">
        <v>58</v>
      </c>
      <c r="D40" s="6" t="s">
        <v>332</v>
      </c>
      <c r="E40" s="4" t="s">
        <v>134</v>
      </c>
      <c r="F40" s="6" t="s">
        <v>61</v>
      </c>
      <c r="G40" s="7" t="s">
        <v>285</v>
      </c>
      <c r="H40" s="15">
        <v>42535</v>
      </c>
      <c r="I40" s="4" t="s">
        <v>333</v>
      </c>
      <c r="J40" s="6" t="s">
        <v>63</v>
      </c>
      <c r="K40" s="6" t="s">
        <v>63</v>
      </c>
      <c r="L40" s="6" t="s">
        <v>63</v>
      </c>
      <c r="M40" s="4" t="s">
        <v>334</v>
      </c>
      <c r="N40" s="24"/>
      <c r="O40" s="15">
        <v>42557</v>
      </c>
      <c r="P40" s="6" t="s">
        <v>63</v>
      </c>
      <c r="Q40" s="6" t="s">
        <v>63</v>
      </c>
      <c r="R40" s="6" t="s">
        <v>63</v>
      </c>
      <c r="S40" s="4" t="str">
        <f t="shared" si="6"/>
        <v>1.- FELAL CONSTRUCCIONES, S.A. DE C.V.
2.- TC CONSTRUCCION Y MANTENIMIENTO, S.A. DE C.V.
3.- DESARROLLADORA GLAR, S.A. DE C.V.
4.- GRUPO CONSTRUCTOR MR DE JALISCO, S.A. DE C.V.
5.- BREYSA CONSTRUCTORA, S.A. DE C.V.
6.- URBANIZADORA VAZQUEZ GUERRA, S.A. DE C.V.
7.- CINCO CONTEMPORANEA, S.A. DE C.V.
8.- ASFALTOS GUADALAJARA, SAPI DE C.V.
9.- CONSTRUCCIONES, ELECTRIFICACIONES Y ARRENDAMIENTO DE MAQUINARIA, S.A. DE C.V.
10.- CONSTRUCTORA Y DESARROLLADORA BARBA Y ASOCIADOS, S.A. DE C.V.
11.- METRO ASFALTOS, S.A. DE C.V.
12.- DESARROLLADORA MAR MEDITERRANEO, S.A. DE C.V.
13.- CONSTRUCCIONES CITUS, S.A. DE C.V.
14.- MAQUIOBRAS, S.A. DE C.V.
15.- KEOPS, INGENIERIA Y CONSTRUCCION, S.A. DE C.V.</v>
      </c>
      <c r="T40" s="6" t="s">
        <v>61</v>
      </c>
      <c r="U40" s="6" t="str">
        <f>'[1]Artículo 15, frac. XIII'!E75</f>
        <v>Ignacio Javier</v>
      </c>
      <c r="V40" s="6" t="str">
        <f>'[1]Artículo 15, frac. XIII'!F75</f>
        <v>Curiel</v>
      </c>
      <c r="W40" s="6" t="str">
        <f>'[1]Artículo 15, frac. XIII'!G75</f>
        <v>Dueñas</v>
      </c>
      <c r="X40" s="4" t="str">
        <f>'[1]Artículo 15, frac. XIII'!H75</f>
        <v>Tc Construcción Y Mantenimiento, S.A. de C.V.</v>
      </c>
      <c r="Y40" s="6" t="s">
        <v>207</v>
      </c>
      <c r="Z40" s="4" t="s">
        <v>70</v>
      </c>
      <c r="AA40" s="4" t="s">
        <v>71</v>
      </c>
      <c r="AB40" s="4" t="s">
        <v>71</v>
      </c>
      <c r="AC40" s="4" t="s">
        <v>71</v>
      </c>
      <c r="AD40" s="6" t="str">
        <f t="shared" si="7"/>
        <v>DOPI-MUN-PP-PAV-LP-061-2016</v>
      </c>
      <c r="AE40" s="15">
        <v>42591</v>
      </c>
      <c r="AF40" s="16">
        <f t="shared" si="3"/>
        <v>5540421.5258620689</v>
      </c>
      <c r="AG40" s="16">
        <f t="shared" si="0"/>
        <v>886467.44413793099</v>
      </c>
      <c r="AH40" s="16">
        <v>6426888.9699999997</v>
      </c>
      <c r="AI40" s="4" t="s">
        <v>72</v>
      </c>
      <c r="AJ40" s="6" t="s">
        <v>61</v>
      </c>
      <c r="AK40" s="16">
        <f t="shared" si="8"/>
        <v>6426888.9699999997</v>
      </c>
      <c r="AL40" s="16">
        <f t="shared" si="2"/>
        <v>642688.897</v>
      </c>
      <c r="AM40" s="4" t="str">
        <f t="shared" si="9"/>
        <v>Reencarpetamiento de la vialidad, desbastado de la carpeta existente, nivelación de pozos de visita, cajas de válvulas, rejillas pluviales, bocas de tormenta y elementos estructurales que sobresalen de la rasante de la vialidad, calafateos, señalética horizontal, construcción de banquetas, guarniciones, alumbrado público, en Prolongación Acueducto de la calle Jesús a calle Santa Margarita, municipio de Zapopan, Jalisco</v>
      </c>
      <c r="AN40" s="15">
        <v>42592</v>
      </c>
      <c r="AO40" s="17">
        <v>42683</v>
      </c>
      <c r="AP40" s="6" t="s">
        <v>61</v>
      </c>
      <c r="AQ40" s="4" t="s">
        <v>130</v>
      </c>
      <c r="AR40" s="6" t="s">
        <v>75</v>
      </c>
      <c r="AS40" s="6" t="s">
        <v>107</v>
      </c>
      <c r="AT40" s="4" t="s">
        <v>335</v>
      </c>
      <c r="AU40" s="6" t="s">
        <v>61</v>
      </c>
      <c r="AV40" s="6" t="s">
        <v>61</v>
      </c>
      <c r="AW40" s="3" t="s">
        <v>63</v>
      </c>
      <c r="AX40" s="3" t="s">
        <v>63</v>
      </c>
      <c r="AY40" s="3" t="s">
        <v>78</v>
      </c>
      <c r="AZ40" s="5" t="s">
        <v>323</v>
      </c>
      <c r="BA40" s="3" t="s">
        <v>61</v>
      </c>
      <c r="BB40" s="3" t="s">
        <v>61</v>
      </c>
      <c r="BC40" s="3" t="s">
        <v>61</v>
      </c>
      <c r="BD40" s="3" t="s">
        <v>61</v>
      </c>
      <c r="BE40" s="3" t="s">
        <v>63</v>
      </c>
      <c r="BF40" s="3" t="s">
        <v>63</v>
      </c>
    </row>
    <row r="41" spans="1:58" ht="111" customHeight="1">
      <c r="A41" s="3">
        <v>2016</v>
      </c>
      <c r="B41" s="3" t="s">
        <v>57</v>
      </c>
      <c r="C41" s="3" t="s">
        <v>58</v>
      </c>
      <c r="D41" s="6" t="s">
        <v>336</v>
      </c>
      <c r="E41" s="4" t="s">
        <v>134</v>
      </c>
      <c r="F41" s="6" t="s">
        <v>61</v>
      </c>
      <c r="G41" s="7" t="s">
        <v>285</v>
      </c>
      <c r="H41" s="15">
        <v>42535</v>
      </c>
      <c r="I41" s="4" t="s">
        <v>337</v>
      </c>
      <c r="J41" s="6" t="s">
        <v>63</v>
      </c>
      <c r="K41" s="6" t="s">
        <v>63</v>
      </c>
      <c r="L41" s="6" t="s">
        <v>63</v>
      </c>
      <c r="M41" s="4" t="s">
        <v>338</v>
      </c>
      <c r="N41" s="24"/>
      <c r="O41" s="15">
        <v>42578</v>
      </c>
      <c r="P41" s="6" t="s">
        <v>63</v>
      </c>
      <c r="Q41" s="6" t="s">
        <v>63</v>
      </c>
      <c r="R41" s="6" t="s">
        <v>63</v>
      </c>
      <c r="S41" s="4" t="str">
        <f t="shared" si="6"/>
        <v>1.- CINCO CONTEMPORÁNEA, S.A. DE C.V.
2.- FUERZA DE APOYO CONSTRUCTIVA DE OCCIDENTE, S.A. DE C.V.
3.- GVA DESARROLLOS INTEGRALES, S.A. DE C.V.
4.- GRUPO BACHAALANI, S.A. DE C.V.
5.- TRANSCRETO, S.A. DE C.V.</v>
      </c>
      <c r="T41" s="6" t="s">
        <v>61</v>
      </c>
      <c r="U41" s="6" t="s">
        <v>125</v>
      </c>
      <c r="V41" s="6" t="s">
        <v>126</v>
      </c>
      <c r="W41" s="6" t="s">
        <v>127</v>
      </c>
      <c r="X41" s="4" t="s">
        <v>128</v>
      </c>
      <c r="Y41" s="6" t="s">
        <v>129</v>
      </c>
      <c r="Z41" s="4" t="s">
        <v>70</v>
      </c>
      <c r="AA41" s="4" t="s">
        <v>71</v>
      </c>
      <c r="AB41" s="4" t="s">
        <v>71</v>
      </c>
      <c r="AC41" s="4" t="s">
        <v>71</v>
      </c>
      <c r="AD41" s="6" t="str">
        <f t="shared" si="7"/>
        <v>DOPI-MUN-MA-PAV-LP-062-2016</v>
      </c>
      <c r="AE41" s="15">
        <v>42632</v>
      </c>
      <c r="AF41" s="16">
        <f>ROUND(AH41/1.16,2)</f>
        <v>68625095.959999993</v>
      </c>
      <c r="AG41" s="16">
        <f>ROUND(AF41*0.16,2)</f>
        <v>10980015.35</v>
      </c>
      <c r="AH41" s="16">
        <v>79605111.310000002</v>
      </c>
      <c r="AI41" s="4" t="s">
        <v>72</v>
      </c>
      <c r="AJ41" s="6" t="s">
        <v>61</v>
      </c>
      <c r="AK41" s="16">
        <f t="shared" si="8"/>
        <v>79605111.310000002</v>
      </c>
      <c r="AL41" s="16">
        <f t="shared" si="2"/>
        <v>7960511.131000001</v>
      </c>
      <c r="AM41" s="4" t="str">
        <f t="shared" si="9"/>
        <v>Rehabilitación de la pavimentación de la Av. López Mateos Sur de Periférico Sur a Av. Copérnico (carriles centrales se sustituyen con concreto hidráulico).</v>
      </c>
      <c r="AN41" s="15">
        <v>42632</v>
      </c>
      <c r="AO41" s="17">
        <v>42768</v>
      </c>
      <c r="AP41" s="6" t="s">
        <v>61</v>
      </c>
      <c r="AQ41" s="4" t="s">
        <v>130</v>
      </c>
      <c r="AR41" s="6" t="s">
        <v>75</v>
      </c>
      <c r="AS41" s="6" t="s">
        <v>107</v>
      </c>
      <c r="AT41" s="4" t="s">
        <v>339</v>
      </c>
      <c r="AU41" s="6" t="s">
        <v>61</v>
      </c>
      <c r="AV41" s="6" t="s">
        <v>61</v>
      </c>
      <c r="AW41" s="3" t="s">
        <v>63</v>
      </c>
      <c r="AX41" s="3" t="s">
        <v>63</v>
      </c>
      <c r="AY41" s="3" t="s">
        <v>340</v>
      </c>
      <c r="AZ41" s="5" t="s">
        <v>341</v>
      </c>
      <c r="BA41" s="3" t="s">
        <v>61</v>
      </c>
      <c r="BB41" s="3" t="s">
        <v>61</v>
      </c>
      <c r="BC41" s="3" t="s">
        <v>61</v>
      </c>
      <c r="BD41" s="3" t="s">
        <v>61</v>
      </c>
      <c r="BE41" s="3" t="s">
        <v>63</v>
      </c>
      <c r="BF41" s="3" t="s">
        <v>63</v>
      </c>
    </row>
    <row r="42" spans="1:58" ht="111" customHeight="1">
      <c r="A42" s="3">
        <v>2016</v>
      </c>
      <c r="B42" s="3" t="s">
        <v>57</v>
      </c>
      <c r="C42" s="3" t="s">
        <v>58</v>
      </c>
      <c r="D42" s="6" t="s">
        <v>342</v>
      </c>
      <c r="E42" s="4" t="s">
        <v>134</v>
      </c>
      <c r="F42" s="6" t="s">
        <v>61</v>
      </c>
      <c r="G42" s="7" t="s">
        <v>285</v>
      </c>
      <c r="H42" s="15">
        <v>42535</v>
      </c>
      <c r="I42" s="4" t="s">
        <v>343</v>
      </c>
      <c r="J42" s="6" t="s">
        <v>63</v>
      </c>
      <c r="K42" s="6" t="s">
        <v>63</v>
      </c>
      <c r="L42" s="6" t="s">
        <v>63</v>
      </c>
      <c r="M42" s="4" t="s">
        <v>344</v>
      </c>
      <c r="N42" s="24"/>
      <c r="O42" s="15">
        <v>42578</v>
      </c>
      <c r="P42" s="6" t="s">
        <v>63</v>
      </c>
      <c r="Q42" s="6" t="s">
        <v>63</v>
      </c>
      <c r="R42" s="6" t="s">
        <v>63</v>
      </c>
      <c r="S42" s="4" t="str">
        <f>M42</f>
        <v>1.- FUERZA DE APOYO CONSTRUCTIVA DE OCCIDENTE, S.A. DE C.V.</v>
      </c>
      <c r="T42" s="6" t="s">
        <v>61</v>
      </c>
      <c r="U42" s="6" t="s">
        <v>345</v>
      </c>
      <c r="V42" s="6" t="s">
        <v>346</v>
      </c>
      <c r="W42" s="6" t="s">
        <v>347</v>
      </c>
      <c r="X42" s="4" t="s">
        <v>348</v>
      </c>
      <c r="Y42" s="6" t="s">
        <v>349</v>
      </c>
      <c r="Z42" s="4" t="s">
        <v>70</v>
      </c>
      <c r="AA42" s="4" t="s">
        <v>71</v>
      </c>
      <c r="AB42" s="4" t="s">
        <v>71</v>
      </c>
      <c r="AC42" s="4" t="s">
        <v>71</v>
      </c>
      <c r="AD42" s="6" t="str">
        <f>D42</f>
        <v>DOPI-MUN-MA-PAV-LP-063-2016</v>
      </c>
      <c r="AE42" s="15">
        <v>42632</v>
      </c>
      <c r="AF42" s="16">
        <f>ROUND(AH42/1.16,2)</f>
        <v>68762423.019999996</v>
      </c>
      <c r="AG42" s="16">
        <f>ROUND(AF42*0.16,2)</f>
        <v>11001987.68</v>
      </c>
      <c r="AH42" s="16">
        <v>79764410.700000003</v>
      </c>
      <c r="AI42" s="4" t="s">
        <v>72</v>
      </c>
      <c r="AJ42" s="6" t="s">
        <v>61</v>
      </c>
      <c r="AK42" s="16">
        <f t="shared" si="8"/>
        <v>79764410.700000003</v>
      </c>
      <c r="AL42" s="16">
        <f t="shared" si="2"/>
        <v>7976441.0700000003</v>
      </c>
      <c r="AM42" s="4" t="str">
        <f t="shared" si="9"/>
        <v>Rehabilitación y mantenimiento de pavimentos de vialidades (reencarpetamiento, sellado, sustitución de lozas dañadas, calafateo y señalamiento horizontal) en diferentes colonias del municipio.</v>
      </c>
      <c r="AN42" s="15">
        <v>42632</v>
      </c>
      <c r="AO42" s="17">
        <v>42768</v>
      </c>
      <c r="AP42" s="6" t="s">
        <v>61</v>
      </c>
      <c r="AQ42" s="4" t="s">
        <v>130</v>
      </c>
      <c r="AR42" s="6" t="s">
        <v>75</v>
      </c>
      <c r="AS42" s="6" t="s">
        <v>107</v>
      </c>
      <c r="AT42" s="4" t="s">
        <v>350</v>
      </c>
      <c r="AU42" s="6" t="s">
        <v>61</v>
      </c>
      <c r="AV42" s="6" t="s">
        <v>61</v>
      </c>
      <c r="AW42" s="3" t="s">
        <v>63</v>
      </c>
      <c r="AX42" s="3" t="s">
        <v>63</v>
      </c>
      <c r="AY42" s="3" t="s">
        <v>340</v>
      </c>
      <c r="AZ42" s="5" t="s">
        <v>341</v>
      </c>
      <c r="BA42" s="3" t="s">
        <v>61</v>
      </c>
      <c r="BB42" s="3" t="s">
        <v>61</v>
      </c>
      <c r="BC42" s="3" t="s">
        <v>61</v>
      </c>
      <c r="BD42" s="3" t="s">
        <v>61</v>
      </c>
      <c r="BE42" s="3" t="s">
        <v>63</v>
      </c>
      <c r="BF42" s="3" t="s">
        <v>63</v>
      </c>
    </row>
    <row r="43" spans="1:58" ht="111" customHeight="1">
      <c r="A43" s="3">
        <v>2016</v>
      </c>
      <c r="B43" s="3" t="s">
        <v>57</v>
      </c>
      <c r="C43" s="3" t="s">
        <v>58</v>
      </c>
      <c r="D43" s="6" t="s">
        <v>351</v>
      </c>
      <c r="E43" s="4" t="s">
        <v>134</v>
      </c>
      <c r="F43" s="6" t="s">
        <v>61</v>
      </c>
      <c r="G43" s="7" t="s">
        <v>285</v>
      </c>
      <c r="H43" s="15">
        <v>42535</v>
      </c>
      <c r="I43" s="4" t="s">
        <v>352</v>
      </c>
      <c r="J43" s="6" t="s">
        <v>63</v>
      </c>
      <c r="K43" s="6" t="s">
        <v>63</v>
      </c>
      <c r="L43" s="6" t="s">
        <v>63</v>
      </c>
      <c r="M43" s="4" t="s">
        <v>353</v>
      </c>
      <c r="N43" s="24"/>
      <c r="O43" s="15">
        <v>42556</v>
      </c>
      <c r="P43" s="6" t="s">
        <v>63</v>
      </c>
      <c r="Q43" s="6" t="s">
        <v>63</v>
      </c>
      <c r="R43" s="6" t="s">
        <v>63</v>
      </c>
      <c r="S43" s="4" t="str">
        <f t="shared" si="6"/>
        <v>1.- CONSTRUCCIONES ICU, S.A. DE C.V.
2.- GRUPO BACHAALANI, S.A. DE C.V.
3.- GASGO DESARROLLOS, S.A. DE C.V.
4.- ALDSANBM CONSTRUCTORA, S.A. DE C.V.
5.- ARO ASFALTOS Y RIEGOS DE OCCIDENTE, S.A. DE C.V.
6.- ASFALTOS GUADALAJARA, SAPI DE C.V.
7.- CONSTRUCCIONES, ELECTRIFICACIONES Y ARRENDAMIENTO DE MAQUINARIA, S.A. DE C.V.
8.- CONSTRUCTORA Y DESARROLLADORA BARBA Y ASOCIADOS, S.A. DE C.V.
9.- METRO ASFALTOS, S.A. DE C.V.
10.- CONSTRUCCIONES MIROT, S.A. DE C.V.</v>
      </c>
      <c r="T43" s="6" t="s">
        <v>61</v>
      </c>
      <c r="U43" s="6" t="str">
        <f>'[1]Artículo 15, frac. XIII'!E78</f>
        <v>Rodrigo</v>
      </c>
      <c r="V43" s="6" t="str">
        <f>'[1]Artículo 15, frac. XIII'!F78</f>
        <v>Ramos</v>
      </c>
      <c r="W43" s="6" t="str">
        <f>'[1]Artículo 15, frac. XIII'!G78</f>
        <v>Garibi</v>
      </c>
      <c r="X43" s="4" t="str">
        <f>'[1]Artículo 15, frac. XIII'!H78</f>
        <v>Metro Asfaltos, S.A. de C.V.</v>
      </c>
      <c r="Y43" s="6" t="s">
        <v>220</v>
      </c>
      <c r="Z43" s="4" t="s">
        <v>70</v>
      </c>
      <c r="AA43" s="4" t="s">
        <v>71</v>
      </c>
      <c r="AB43" s="4" t="s">
        <v>71</v>
      </c>
      <c r="AC43" s="4" t="s">
        <v>71</v>
      </c>
      <c r="AD43" s="6" t="str">
        <f t="shared" si="7"/>
        <v>DOPI-MUN-AMP-PAV-LP-064-2016</v>
      </c>
      <c r="AE43" s="15">
        <v>42591</v>
      </c>
      <c r="AF43" s="16">
        <f t="shared" si="3"/>
        <v>10353089.77586207</v>
      </c>
      <c r="AG43" s="16">
        <f t="shared" si="0"/>
        <v>1656494.3641379313</v>
      </c>
      <c r="AH43" s="16">
        <v>12009584.140000001</v>
      </c>
      <c r="AI43" s="4" t="s">
        <v>72</v>
      </c>
      <c r="AJ43" s="6" t="s">
        <v>61</v>
      </c>
      <c r="AK43" s="16">
        <f>AH43</f>
        <v>12009584.140000001</v>
      </c>
      <c r="AL43" s="16">
        <f>AH43*0.1</f>
        <v>1200958.4140000001</v>
      </c>
      <c r="AM43" s="4" t="str">
        <f t="shared" si="9"/>
        <v>Reencarpetamiento de la vialidad, desbastado de la carpeta existente, nivelación de pozos de visita, cajas de válvulas, rejillas pluviales, bocas de tormenta y elementos estructurales que sobresalen de la rasante de la vialidad, calafateos, señalética horizontal en la Av. Juan Gil Preciado (carriles centrales), de carretera a Colotlán a Tesistán, municipio de Zapopan, Jalisco.</v>
      </c>
      <c r="AN43" s="15">
        <v>42592</v>
      </c>
      <c r="AO43" s="17">
        <v>42666</v>
      </c>
      <c r="AP43" s="6" t="s">
        <v>61</v>
      </c>
      <c r="AQ43" s="4" t="s">
        <v>130</v>
      </c>
      <c r="AR43" s="6" t="s">
        <v>75</v>
      </c>
      <c r="AS43" s="6" t="s">
        <v>107</v>
      </c>
      <c r="AT43" s="4" t="s">
        <v>208</v>
      </c>
      <c r="AU43" s="6" t="s">
        <v>61</v>
      </c>
      <c r="AV43" s="6" t="s">
        <v>61</v>
      </c>
      <c r="AW43" s="3" t="s">
        <v>63</v>
      </c>
      <c r="AX43" s="3" t="s">
        <v>63</v>
      </c>
      <c r="AY43" s="3" t="s">
        <v>78</v>
      </c>
      <c r="AZ43" s="5" t="s">
        <v>209</v>
      </c>
      <c r="BA43" s="3" t="s">
        <v>61</v>
      </c>
      <c r="BB43" s="3" t="s">
        <v>61</v>
      </c>
      <c r="BC43" s="3" t="s">
        <v>61</v>
      </c>
      <c r="BD43" s="3" t="s">
        <v>61</v>
      </c>
      <c r="BE43" s="3" t="s">
        <v>63</v>
      </c>
      <c r="BF43" s="3" t="s">
        <v>63</v>
      </c>
    </row>
    <row r="44" spans="1:58" ht="111" customHeight="1">
      <c r="A44" s="3">
        <v>2016</v>
      </c>
      <c r="B44" s="3" t="s">
        <v>57</v>
      </c>
      <c r="C44" s="3" t="s">
        <v>58</v>
      </c>
      <c r="D44" s="6" t="s">
        <v>354</v>
      </c>
      <c r="E44" s="4" t="s">
        <v>134</v>
      </c>
      <c r="F44" s="6" t="s">
        <v>61</v>
      </c>
      <c r="G44" s="7" t="s">
        <v>285</v>
      </c>
      <c r="H44" s="15">
        <v>42535</v>
      </c>
      <c r="I44" s="4" t="s">
        <v>355</v>
      </c>
      <c r="J44" s="6" t="s">
        <v>63</v>
      </c>
      <c r="K44" s="6" t="s">
        <v>63</v>
      </c>
      <c r="L44" s="6" t="s">
        <v>63</v>
      </c>
      <c r="M44" s="4" t="s">
        <v>356</v>
      </c>
      <c r="N44" s="24"/>
      <c r="O44" s="15">
        <v>42557</v>
      </c>
      <c r="P44" s="6" t="s">
        <v>63</v>
      </c>
      <c r="Q44" s="6" t="s">
        <v>63</v>
      </c>
      <c r="R44" s="6" t="s">
        <v>63</v>
      </c>
      <c r="S44" s="4" t="str">
        <f t="shared" si="6"/>
        <v>1.- TC CONSTRUCCION Y MANTENIMIENTO, S.A. DE C.V.
2.- GRUPO CITANIA DESARROLLOS, S.A. DE C.V.
3.- GRUPO BACHAALANI, S.A. DE C.V.
4.- ARO ASFALTOS Y RIEGOS DE OCCIDENTE, S.A. DE C.V.
5.- CINCO CONTEMPORANEA, S.A. DE C.V.
6.- CONSTRUCCIONES, ELECTRIFICACIONES Y ARRENDAMIENTO DE MAQUINARIA, S.A. DE C.V.
7.- CONSTRUCTORA Y DESARROLLADORA BARBA Y ASOCIADOS, S.A. DE C.V.
8.- METRO ASFALTOS, S.A. DE C.V.
9.- CONSTRUCCIONES MIROT, S.A. DE C.V.
10.- ARQUITECTURA INDUSTRIAL DE OCCIDENTE, S.A. DE C.V.
11.- MAQUIOBRAS, S.A. DE C.V.
12.- OBRAS Y MATERIALES DE OCCIDENTE, S.A. DE C.V.
13.- ECOPAV DE MEXICO, S.A. DE C.V.
14.- ASFALTOS GUADALAJARA,  S.A.P.I. DE C.V.</v>
      </c>
      <c r="T44" s="6" t="s">
        <v>61</v>
      </c>
      <c r="U44" s="6" t="str">
        <f>'[1]Artículo 15, frac. XIII'!E79</f>
        <v>Jose Luis</v>
      </c>
      <c r="V44" s="6" t="str">
        <f>'[1]Artículo 15, frac. XIII'!F79</f>
        <v>Brenez</v>
      </c>
      <c r="W44" s="6" t="str">
        <f>'[1]Artículo 15, frac. XIII'!G79</f>
        <v>Moreno</v>
      </c>
      <c r="X44" s="4" t="str">
        <f>'[1]Artículo 15, frac. XIII'!H79</f>
        <v>Breysa Constructora, S.A. de C.V.</v>
      </c>
      <c r="Y44" s="6" t="s">
        <v>357</v>
      </c>
      <c r="Z44" s="4" t="s">
        <v>70</v>
      </c>
      <c r="AA44" s="4" t="s">
        <v>71</v>
      </c>
      <c r="AB44" s="4" t="s">
        <v>71</v>
      </c>
      <c r="AC44" s="4" t="s">
        <v>71</v>
      </c>
      <c r="AD44" s="6" t="str">
        <f t="shared" si="7"/>
        <v>DOPI-MUN-AMP-PAV-LP-065-2016</v>
      </c>
      <c r="AE44" s="15">
        <v>42592</v>
      </c>
      <c r="AF44" s="16">
        <f t="shared" si="3"/>
        <v>8720252.612068966</v>
      </c>
      <c r="AG44" s="16">
        <f t="shared" si="0"/>
        <v>1395240.4179310347</v>
      </c>
      <c r="AH44" s="16">
        <v>10115493.029999999</v>
      </c>
      <c r="AI44" s="4" t="s">
        <v>72</v>
      </c>
      <c r="AJ44" s="6" t="s">
        <v>61</v>
      </c>
      <c r="AK44" s="16">
        <f t="shared" si="8"/>
        <v>10115493.029999999</v>
      </c>
      <c r="AL44" s="16">
        <f t="shared" si="2"/>
        <v>1011549.303</v>
      </c>
      <c r="AM44" s="4" t="str">
        <f t="shared" si="9"/>
        <v>Reencarpetamiento de la vialidad, desbastado de la carpeta existente, nivelación de pozos de visita, cajas de válvulas, rejillas pluviales, bocas de tormenta y elementos estructurales que sobresalen de la rasante de la vialidad, calafateos, señaletica horizontal en la Av. Juan Gil Preciado (carriles laterales), de carretera a Colotlán a Tesistán, municipio de Zapopan, Jalisco.</v>
      </c>
      <c r="AN44" s="15">
        <v>42592</v>
      </c>
      <c r="AO44" s="17">
        <v>42683</v>
      </c>
      <c r="AP44" s="6" t="s">
        <v>61</v>
      </c>
      <c r="AQ44" s="4" t="s">
        <v>130</v>
      </c>
      <c r="AR44" s="6" t="s">
        <v>75</v>
      </c>
      <c r="AS44" s="6" t="s">
        <v>107</v>
      </c>
      <c r="AT44" s="4" t="s">
        <v>208</v>
      </c>
      <c r="AU44" s="6" t="s">
        <v>61</v>
      </c>
      <c r="AV44" s="6" t="s">
        <v>61</v>
      </c>
      <c r="AW44" s="3" t="s">
        <v>63</v>
      </c>
      <c r="AX44" s="3" t="s">
        <v>63</v>
      </c>
      <c r="AY44" s="3" t="s">
        <v>78</v>
      </c>
      <c r="AZ44" s="5" t="s">
        <v>209</v>
      </c>
      <c r="BA44" s="3" t="s">
        <v>61</v>
      </c>
      <c r="BB44" s="3" t="s">
        <v>61</v>
      </c>
      <c r="BC44" s="3" t="s">
        <v>61</v>
      </c>
      <c r="BD44" s="3" t="s">
        <v>61</v>
      </c>
      <c r="BE44" s="3" t="s">
        <v>63</v>
      </c>
      <c r="BF44" s="3" t="s">
        <v>63</v>
      </c>
    </row>
    <row r="45" spans="1:58" ht="111" customHeight="1">
      <c r="A45" s="3">
        <v>2016</v>
      </c>
      <c r="B45" s="3" t="s">
        <v>57</v>
      </c>
      <c r="C45" s="3" t="s">
        <v>58</v>
      </c>
      <c r="D45" s="6" t="s">
        <v>358</v>
      </c>
      <c r="E45" s="4" t="s">
        <v>134</v>
      </c>
      <c r="F45" s="6" t="s">
        <v>61</v>
      </c>
      <c r="G45" s="7" t="s">
        <v>285</v>
      </c>
      <c r="H45" s="15">
        <v>42535</v>
      </c>
      <c r="I45" s="4" t="s">
        <v>359</v>
      </c>
      <c r="J45" s="6" t="s">
        <v>63</v>
      </c>
      <c r="K45" s="6" t="s">
        <v>63</v>
      </c>
      <c r="L45" s="6" t="s">
        <v>63</v>
      </c>
      <c r="M45" s="4" t="s">
        <v>360</v>
      </c>
      <c r="N45" s="24"/>
      <c r="O45" s="15">
        <v>42558</v>
      </c>
      <c r="P45" s="6" t="s">
        <v>63</v>
      </c>
      <c r="Q45" s="6" t="s">
        <v>63</v>
      </c>
      <c r="R45" s="6" t="s">
        <v>63</v>
      </c>
      <c r="S45" s="4" t="str">
        <f t="shared" si="6"/>
        <v>1.- OBRAS Y COMERCIALIZACION DE LA CONSTRUCCION, S.A. DE C.V.
2.- GRUPO UNICRETO, S.A. DE C.V.
3.- TC CONSTRUCCION Y MANTENIMIENTO, S.A. DE C.V.
4.- CONSTRUCTORA RAL DE OCCIDENTE, S.A. DE C.V.
5.- DESARROLLADORA MAR MEDITERRANEO, S.A. DE C.V.
6.- GRUPO BACHAALANI, S.A. DE C.V.
7.- GRUPO CONSTRUCTOR MR DE JALISCO, S.A. DE C.V.
8.- CINCO CONTEMPORANEA, S.A. DE C.V.
9.- CONSTRUCCIONES, ELECTRIFICACIONES Y ARRENDAMIENTO DE MAQUINARIA, S.A. DE C.V.
10.- CONSTRUCTORA Y DESARROLLADORA BARBA Y ASOCIADOS, S.A. DE C.V.
11.- INFRAESTRUCTURA SUSTENTABLE DEL PACIFICO, S.A. DE C.V.
12.- CONSTRUCCIONES MIROT, S.A. DE C.V.
13.- CONSTRUCTORA PECRU, S.A. DE C.V.
14.- GRUPO CONSTRUCTOR FELCA, S.A. DE C.V.
15.- SERVICIOS PROFESIONALES PARA LA CONSTRUCCION DE OCCIDENTE, S.A. DE C.V.</v>
      </c>
      <c r="T45" s="6" t="s">
        <v>61</v>
      </c>
      <c r="U45" s="6" t="s">
        <v>361</v>
      </c>
      <c r="V45" s="6" t="s">
        <v>362</v>
      </c>
      <c r="W45" s="6" t="s">
        <v>363</v>
      </c>
      <c r="X45" s="4" t="s">
        <v>364</v>
      </c>
      <c r="Y45" s="6" t="s">
        <v>365</v>
      </c>
      <c r="Z45" s="4" t="s">
        <v>70</v>
      </c>
      <c r="AA45" s="4" t="s">
        <v>71</v>
      </c>
      <c r="AB45" s="4" t="s">
        <v>71</v>
      </c>
      <c r="AC45" s="4" t="s">
        <v>71</v>
      </c>
      <c r="AD45" s="6" t="str">
        <f>D45</f>
        <v>DOPI-MUN-AMP-PAV-LP-066-2016</v>
      </c>
      <c r="AE45" s="15">
        <v>42592</v>
      </c>
      <c r="AF45" s="16">
        <f t="shared" si="3"/>
        <v>8168875.318965517</v>
      </c>
      <c r="AG45" s="16">
        <f t="shared" si="0"/>
        <v>1307020.0510344827</v>
      </c>
      <c r="AH45" s="16">
        <v>9475895.3699999992</v>
      </c>
      <c r="AI45" s="4" t="s">
        <v>72</v>
      </c>
      <c r="AJ45" s="6" t="s">
        <v>61</v>
      </c>
      <c r="AK45" s="16">
        <f>AH45</f>
        <v>9475895.3699999992</v>
      </c>
      <c r="AL45" s="16">
        <f>AH45*0.1</f>
        <v>947589.53700000001</v>
      </c>
      <c r="AM45" s="4" t="str">
        <f t="shared" si="9"/>
        <v>Construcción de la primera etapa de pavimento de concreto hidráulico MR-45, de línea de agua potable, drenaje sanitario, alumbrado público, guarniciones, banquetas, ciclovía, señalética y arbolado en la Avenida Ramón Corona carril sur primera etapa, en la colonia Base Áerea Militar , municipio de Zapopan, Jalisco.</v>
      </c>
      <c r="AN45" s="15">
        <v>42592</v>
      </c>
      <c r="AO45" s="17">
        <v>42713</v>
      </c>
      <c r="AP45" s="6" t="s">
        <v>61</v>
      </c>
      <c r="AQ45" s="4" t="s">
        <v>130</v>
      </c>
      <c r="AR45" s="6" t="s">
        <v>75</v>
      </c>
      <c r="AS45" s="6" t="s">
        <v>107</v>
      </c>
      <c r="AT45" s="4" t="s">
        <v>366</v>
      </c>
      <c r="AU45" s="6" t="s">
        <v>61</v>
      </c>
      <c r="AV45" s="6" t="s">
        <v>61</v>
      </c>
      <c r="AW45" s="3" t="s">
        <v>63</v>
      </c>
      <c r="AX45" s="3" t="s">
        <v>63</v>
      </c>
      <c r="AY45" s="3" t="s">
        <v>78</v>
      </c>
      <c r="AZ45" s="5" t="s">
        <v>314</v>
      </c>
      <c r="BA45" s="3" t="s">
        <v>61</v>
      </c>
      <c r="BB45" s="3" t="s">
        <v>61</v>
      </c>
      <c r="BC45" s="3" t="s">
        <v>61</v>
      </c>
      <c r="BD45" s="3" t="s">
        <v>61</v>
      </c>
      <c r="BE45" s="3" t="s">
        <v>63</v>
      </c>
      <c r="BF45" s="3" t="s">
        <v>63</v>
      </c>
    </row>
    <row r="46" spans="1:58" ht="111" customHeight="1">
      <c r="A46" s="3">
        <v>2016</v>
      </c>
      <c r="B46" s="3" t="s">
        <v>57</v>
      </c>
      <c r="C46" s="3" t="s">
        <v>58</v>
      </c>
      <c r="D46" s="6" t="s">
        <v>367</v>
      </c>
      <c r="E46" s="4" t="s">
        <v>368</v>
      </c>
      <c r="F46" s="6" t="s">
        <v>61</v>
      </c>
      <c r="G46" s="7" t="s">
        <v>369</v>
      </c>
      <c r="H46" s="15">
        <v>42579</v>
      </c>
      <c r="I46" s="4" t="s">
        <v>370</v>
      </c>
      <c r="J46" s="6" t="s">
        <v>63</v>
      </c>
      <c r="K46" s="6" t="s">
        <v>63</v>
      </c>
      <c r="L46" s="6" t="s">
        <v>63</v>
      </c>
      <c r="M46" s="4" t="s">
        <v>371</v>
      </c>
      <c r="N46" s="24"/>
      <c r="O46" s="15">
        <v>42618</v>
      </c>
      <c r="P46" s="6" t="s">
        <v>63</v>
      </c>
      <c r="Q46" s="6" t="s">
        <v>63</v>
      </c>
      <c r="R46" s="6" t="s">
        <v>63</v>
      </c>
      <c r="S46" s="4" t="str">
        <f>M46</f>
        <v>1.- ARO ASFALTOS Y RIEGOS DE OCCIDENTE, S.A. DE C.V.
2.- CONSTRUCCIONES MIROT, S.A. DE C.V.
3.- CONSTRUCTORA TETL, S.A. DE C.V.
4.- CONSTRUCTORA Y DESARROLLADORA BARBA Y ASOCIADOS, S.A. DE C.V.
5.- CONSTRUCTORES EN CORPORACION, S.A. DE C.V.
6.- ESTUDIOS PROYECTOS Y CONSTRUCCIONES DE GUADALAJARA, S.A. DE C.V.
7.- TC CONSTRUCCION Y MANTENIMIENTO, S.A. DE C.V.
8.- URDEM, S.A. DE C.V.
9.- CLM URBANIZADORA, S.A. DE C.V.
10.- URBANIZADORA VAZQUEZ GUERRA, S.A. DE C.V.
11.- GRUPO TAUBE DE MEXICO, S.A. DE C.V.
12.- KEOPS INGENIERIA Y CONSTRUCCION, S.A. DE C.V.
13.- MSC DE JALISCO, S.A. DE C.V.</v>
      </c>
      <c r="T46" s="6" t="s">
        <v>61</v>
      </c>
      <c r="U46" s="6" t="s">
        <v>372</v>
      </c>
      <c r="V46" s="6" t="s">
        <v>373</v>
      </c>
      <c r="W46" s="6" t="s">
        <v>233</v>
      </c>
      <c r="X46" s="4" t="s">
        <v>374</v>
      </c>
      <c r="Y46" s="6" t="s">
        <v>375</v>
      </c>
      <c r="Z46" s="4" t="s">
        <v>70</v>
      </c>
      <c r="AA46" s="4" t="s">
        <v>71</v>
      </c>
      <c r="AB46" s="4" t="s">
        <v>71</v>
      </c>
      <c r="AC46" s="4" t="s">
        <v>71</v>
      </c>
      <c r="AD46" s="6" t="str">
        <f>D46</f>
        <v>DOPI-FED-R23-PAV-LP-084-2016</v>
      </c>
      <c r="AE46" s="15">
        <v>42656</v>
      </c>
      <c r="AF46" s="16">
        <f t="shared" si="3"/>
        <v>7535211.9827586217</v>
      </c>
      <c r="AG46" s="16">
        <f t="shared" si="0"/>
        <v>1205633.9172413794</v>
      </c>
      <c r="AH46" s="16">
        <v>8740845.9000000004</v>
      </c>
      <c r="AI46" s="4" t="s">
        <v>72</v>
      </c>
      <c r="AJ46" s="6" t="s">
        <v>61</v>
      </c>
      <c r="AK46" s="16">
        <f>AH46</f>
        <v>8740845.9000000004</v>
      </c>
      <c r="AL46" s="16">
        <f>AH46*0.1</f>
        <v>874084.59000000008</v>
      </c>
      <c r="AM46" s="4" t="str">
        <f t="shared" si="9"/>
        <v>Reencarpetamiento de la Av. Obreros de Cananea, municipio de Zapopan, Jalisco.</v>
      </c>
      <c r="AN46" s="15">
        <v>42656</v>
      </c>
      <c r="AO46" s="17">
        <v>42722</v>
      </c>
      <c r="AP46" s="6" t="s">
        <v>61</v>
      </c>
      <c r="AQ46" s="4" t="s">
        <v>130</v>
      </c>
      <c r="AR46" s="6" t="s">
        <v>376</v>
      </c>
      <c r="AS46" s="6" t="s">
        <v>377</v>
      </c>
      <c r="AT46" s="4" t="s">
        <v>378</v>
      </c>
      <c r="AU46" s="6" t="s">
        <v>61</v>
      </c>
      <c r="AV46" s="6" t="s">
        <v>61</v>
      </c>
      <c r="AW46" s="3" t="s">
        <v>63</v>
      </c>
      <c r="AX46" s="3" t="s">
        <v>63</v>
      </c>
      <c r="AY46" s="3" t="s">
        <v>340</v>
      </c>
      <c r="AZ46" s="5" t="s">
        <v>379</v>
      </c>
      <c r="BA46" s="3" t="str">
        <f>AD46</f>
        <v>DOPI-FED-R23-PAV-LP-084-2016</v>
      </c>
      <c r="BB46" s="3" t="s">
        <v>380</v>
      </c>
      <c r="BC46" s="8">
        <v>42727</v>
      </c>
      <c r="BD46" s="3" t="s">
        <v>63</v>
      </c>
      <c r="BE46" s="3" t="s">
        <v>63</v>
      </c>
      <c r="BF46" s="3" t="s">
        <v>63</v>
      </c>
    </row>
    <row r="47" spans="1:58" ht="111" customHeight="1">
      <c r="A47" s="3">
        <v>2016</v>
      </c>
      <c r="B47" s="3" t="s">
        <v>57</v>
      </c>
      <c r="C47" s="3" t="s">
        <v>58</v>
      </c>
      <c r="D47" s="6" t="s">
        <v>381</v>
      </c>
      <c r="E47" s="4" t="s">
        <v>368</v>
      </c>
      <c r="F47" s="6" t="s">
        <v>61</v>
      </c>
      <c r="G47" s="7" t="s">
        <v>369</v>
      </c>
      <c r="H47" s="15">
        <v>42579</v>
      </c>
      <c r="I47" s="4" t="s">
        <v>382</v>
      </c>
      <c r="J47" s="6" t="s">
        <v>63</v>
      </c>
      <c r="K47" s="6" t="s">
        <v>63</v>
      </c>
      <c r="L47" s="6" t="s">
        <v>63</v>
      </c>
      <c r="M47" s="4" t="s">
        <v>383</v>
      </c>
      <c r="N47" s="24"/>
      <c r="O47" s="15">
        <v>42618</v>
      </c>
      <c r="P47" s="6" t="s">
        <v>63</v>
      </c>
      <c r="Q47" s="6" t="s">
        <v>63</v>
      </c>
      <c r="R47" s="6" t="s">
        <v>63</v>
      </c>
      <c r="S47" s="4" t="str">
        <f t="shared" si="6"/>
        <v>1.- ARO ASFALTOS Y RIEGOS DE OCCIDENTE, S.A. DE C.V.
2.- CONSTRUCTORA Y DESARROLLADORA BARBA Y ASOCIADOS, S.A. DE C.V.
3.- CONSTRUCTORES EN CORPORACION, S.A. DE C.V.
4.- ESTUDIOS PROYECTOS Y CONSTRUCCIONES DE GUADALAJARA, S.A. DE C.V.
5.- TC CONSTRUCCION Y MANTENIMIENTO, S.A. DE C.V.
6.- URDEM, S.A. DE C.V.
7.- KEOPS INGENIERIA Y CONSTRUCCION, S.A. DE C.V.
8.- CLM URBANIZADORA, S.A. DE C.V.</v>
      </c>
      <c r="T47" s="6" t="s">
        <v>61</v>
      </c>
      <c r="U47" s="6" t="s">
        <v>384</v>
      </c>
      <c r="V47" s="6" t="s">
        <v>385</v>
      </c>
      <c r="W47" s="6" t="s">
        <v>386</v>
      </c>
      <c r="X47" s="4" t="s">
        <v>387</v>
      </c>
      <c r="Y47" s="6" t="s">
        <v>388</v>
      </c>
      <c r="Z47" s="4" t="s">
        <v>70</v>
      </c>
      <c r="AA47" s="4" t="s">
        <v>71</v>
      </c>
      <c r="AB47" s="4" t="s">
        <v>71</v>
      </c>
      <c r="AC47" s="4" t="s">
        <v>71</v>
      </c>
      <c r="AD47" s="6" t="str">
        <f t="shared" ref="AD47:AD81" si="10">D47</f>
        <v>DOPI-FED-R23-PAV-LP-085-2016</v>
      </c>
      <c r="AE47" s="15">
        <v>42656</v>
      </c>
      <c r="AF47" s="16">
        <f t="shared" si="3"/>
        <v>3230557.3706896552</v>
      </c>
      <c r="AG47" s="16">
        <f t="shared" si="0"/>
        <v>516889.17931034486</v>
      </c>
      <c r="AH47" s="16">
        <v>3747446.55</v>
      </c>
      <c r="AI47" s="4" t="s">
        <v>72</v>
      </c>
      <c r="AJ47" s="6" t="s">
        <v>61</v>
      </c>
      <c r="AK47" s="16">
        <f t="shared" ref="AK47:AK81" si="11">AH47</f>
        <v>3747446.55</v>
      </c>
      <c r="AL47" s="16">
        <f t="shared" ref="AL47:AL104" si="12">AH47*0.1</f>
        <v>374744.65500000003</v>
      </c>
      <c r="AM47" s="4" t="s">
        <v>382</v>
      </c>
      <c r="AN47" s="15">
        <v>42656</v>
      </c>
      <c r="AO47" s="17">
        <v>42722</v>
      </c>
      <c r="AP47" s="6" t="s">
        <v>61</v>
      </c>
      <c r="AQ47" s="4" t="s">
        <v>130</v>
      </c>
      <c r="AR47" s="6" t="s">
        <v>376</v>
      </c>
      <c r="AS47" s="6" t="s">
        <v>377</v>
      </c>
      <c r="AT47" s="4" t="s">
        <v>378</v>
      </c>
      <c r="AU47" s="6" t="s">
        <v>61</v>
      </c>
      <c r="AV47" s="6" t="s">
        <v>61</v>
      </c>
      <c r="AW47" s="3" t="s">
        <v>63</v>
      </c>
      <c r="AX47" s="3" t="s">
        <v>63</v>
      </c>
      <c r="AY47" s="3" t="s">
        <v>78</v>
      </c>
      <c r="AZ47" s="5" t="s">
        <v>379</v>
      </c>
      <c r="BA47" s="3" t="str">
        <f>AD47</f>
        <v>DOPI-FED-R23-PAV-LP-085-2016</v>
      </c>
      <c r="BB47" s="3" t="s">
        <v>380</v>
      </c>
      <c r="BC47" s="8">
        <v>42727</v>
      </c>
      <c r="BD47" s="3" t="s">
        <v>63</v>
      </c>
      <c r="BE47" s="3" t="s">
        <v>63</v>
      </c>
      <c r="BF47" s="3" t="s">
        <v>63</v>
      </c>
    </row>
    <row r="48" spans="1:58" ht="111" customHeight="1">
      <c r="A48" s="3">
        <v>2016</v>
      </c>
      <c r="B48" s="3" t="s">
        <v>57</v>
      </c>
      <c r="C48" s="3" t="s">
        <v>58</v>
      </c>
      <c r="D48" s="6" t="s">
        <v>389</v>
      </c>
      <c r="E48" s="4" t="s">
        <v>368</v>
      </c>
      <c r="F48" s="6" t="s">
        <v>61</v>
      </c>
      <c r="G48" s="7" t="s">
        <v>369</v>
      </c>
      <c r="H48" s="15">
        <v>42579</v>
      </c>
      <c r="I48" s="4" t="s">
        <v>390</v>
      </c>
      <c r="J48" s="6" t="s">
        <v>63</v>
      </c>
      <c r="K48" s="6" t="s">
        <v>63</v>
      </c>
      <c r="L48" s="6" t="s">
        <v>63</v>
      </c>
      <c r="M48" s="4" t="s">
        <v>391</v>
      </c>
      <c r="N48" s="24"/>
      <c r="O48" s="15">
        <v>42618</v>
      </c>
      <c r="P48" s="6" t="s">
        <v>63</v>
      </c>
      <c r="Q48" s="6" t="s">
        <v>63</v>
      </c>
      <c r="R48" s="6" t="s">
        <v>63</v>
      </c>
      <c r="S48" s="4" t="str">
        <f t="shared" si="6"/>
        <v>1.- CONSTRUCTORA Y DESARROLLADORA BARBA Y ASOCIADOS, S.A. DE C.V.
2.- CONSTRUCTORES EN CORPORACION, S.A. DE C.V.
3.- ESTUDIOS PROYECTOS Y CONSTRUCCIONES DE GUADALAJARA, S.A. DE C.V.
4.- FORZA INGENIERIA APLICADA,
 S.A. DE C.V.
5.- GRUPO CONSTRUCTOR STRADE, 
S.A. DE C.V.
6.- TC CONSTRUCCION Y MANTENIMIENTO, S.A. DE C.V.
7.- URDEM, S.A. DE C.V.</v>
      </c>
      <c r="T48" s="6" t="s">
        <v>61</v>
      </c>
      <c r="U48" s="6" t="s">
        <v>203</v>
      </c>
      <c r="V48" s="6" t="s">
        <v>204</v>
      </c>
      <c r="W48" s="6" t="s">
        <v>205</v>
      </c>
      <c r="X48" s="4" t="s">
        <v>206</v>
      </c>
      <c r="Y48" s="6" t="s">
        <v>207</v>
      </c>
      <c r="Z48" s="4" t="s">
        <v>70</v>
      </c>
      <c r="AA48" s="4" t="s">
        <v>71</v>
      </c>
      <c r="AB48" s="4" t="s">
        <v>71</v>
      </c>
      <c r="AC48" s="4" t="s">
        <v>71</v>
      </c>
      <c r="AD48" s="6" t="str">
        <f t="shared" si="10"/>
        <v>DOPI-FED-R23-PAV-LP-086-2016</v>
      </c>
      <c r="AE48" s="15">
        <v>42656</v>
      </c>
      <c r="AF48" s="16">
        <f t="shared" si="3"/>
        <v>3085754.1206896552</v>
      </c>
      <c r="AG48" s="16">
        <f t="shared" si="0"/>
        <v>493720.65931034484</v>
      </c>
      <c r="AH48" s="16">
        <v>3579474.78</v>
      </c>
      <c r="AI48" s="4" t="s">
        <v>72</v>
      </c>
      <c r="AJ48" s="6" t="s">
        <v>61</v>
      </c>
      <c r="AK48" s="16">
        <f t="shared" si="11"/>
        <v>3579474.78</v>
      </c>
      <c r="AL48" s="16">
        <f t="shared" si="12"/>
        <v>357947.478</v>
      </c>
      <c r="AM48" s="4" t="s">
        <v>390</v>
      </c>
      <c r="AN48" s="15">
        <v>42656</v>
      </c>
      <c r="AO48" s="17">
        <v>42722</v>
      </c>
      <c r="AP48" s="6" t="s">
        <v>61</v>
      </c>
      <c r="AQ48" s="4" t="s">
        <v>130</v>
      </c>
      <c r="AR48" s="6" t="s">
        <v>376</v>
      </c>
      <c r="AS48" s="6" t="s">
        <v>377</v>
      </c>
      <c r="AT48" s="4" t="s">
        <v>378</v>
      </c>
      <c r="AU48" s="6" t="s">
        <v>61</v>
      </c>
      <c r="AV48" s="6" t="s">
        <v>61</v>
      </c>
      <c r="AW48" s="3" t="s">
        <v>63</v>
      </c>
      <c r="AX48" s="3" t="s">
        <v>63</v>
      </c>
      <c r="AY48" s="3" t="s">
        <v>78</v>
      </c>
      <c r="AZ48" s="5" t="s">
        <v>379</v>
      </c>
      <c r="BA48" s="3" t="str">
        <f>AD48</f>
        <v>DOPI-FED-R23-PAV-LP-086-2016</v>
      </c>
      <c r="BB48" s="3" t="s">
        <v>380</v>
      </c>
      <c r="BC48" s="8">
        <v>42727</v>
      </c>
      <c r="BD48" s="3" t="s">
        <v>63</v>
      </c>
      <c r="BE48" s="3" t="s">
        <v>63</v>
      </c>
      <c r="BF48" s="3" t="s">
        <v>63</v>
      </c>
    </row>
    <row r="49" spans="1:58" ht="111" customHeight="1">
      <c r="A49" s="3">
        <v>2016</v>
      </c>
      <c r="B49" s="3" t="s">
        <v>57</v>
      </c>
      <c r="C49" s="3" t="s">
        <v>58</v>
      </c>
      <c r="D49" s="6" t="s">
        <v>392</v>
      </c>
      <c r="E49" s="4" t="s">
        <v>368</v>
      </c>
      <c r="F49" s="6" t="s">
        <v>61</v>
      </c>
      <c r="G49" s="7" t="s">
        <v>369</v>
      </c>
      <c r="H49" s="15">
        <v>42579</v>
      </c>
      <c r="I49" s="4" t="s">
        <v>393</v>
      </c>
      <c r="J49" s="6" t="s">
        <v>63</v>
      </c>
      <c r="K49" s="6" t="s">
        <v>63</v>
      </c>
      <c r="L49" s="6" t="s">
        <v>63</v>
      </c>
      <c r="M49" s="4" t="s">
        <v>394</v>
      </c>
      <c r="N49" s="24"/>
      <c r="O49" s="15">
        <v>42618</v>
      </c>
      <c r="P49" s="6" t="s">
        <v>63</v>
      </c>
      <c r="Q49" s="6" t="s">
        <v>63</v>
      </c>
      <c r="R49" s="6" t="s">
        <v>63</v>
      </c>
      <c r="S49" s="4" t="str">
        <f t="shared" si="6"/>
        <v>1.- ARO ASFALTOS Y RIEGOS DE OCCIDENTE, S.A. DE C.V.
2.- CONSTRUCTORA Y DESARROLLADORA BARBA Y ASOCIADOS, S.A. DE C.V.
3.- CONSTRUCTORES EN CORPORACION, S.A. DE C.V.
4.- GRUPO CONSTRUCTOR STRADE, S.A. DE C.V.
5.- MAYAR CORPORATIVO DE INGENIERIAS, S.A. DE C.V.
6.- TC CONSTRUCCION Y MANTENIMIENTO, S.A. DE C.V.
7.- URDEM, S.A. DE C.V.</v>
      </c>
      <c r="T49" s="6" t="s">
        <v>61</v>
      </c>
      <c r="U49" s="6" t="s">
        <v>203</v>
      </c>
      <c r="V49" s="6" t="s">
        <v>204</v>
      </c>
      <c r="W49" s="6" t="s">
        <v>205</v>
      </c>
      <c r="X49" s="4" t="s">
        <v>206</v>
      </c>
      <c r="Y49" s="6" t="s">
        <v>207</v>
      </c>
      <c r="Z49" s="4" t="s">
        <v>70</v>
      </c>
      <c r="AA49" s="4" t="s">
        <v>71</v>
      </c>
      <c r="AB49" s="4" t="s">
        <v>71</v>
      </c>
      <c r="AC49" s="4" t="s">
        <v>71</v>
      </c>
      <c r="AD49" s="6" t="str">
        <f t="shared" si="10"/>
        <v>DOPI-FED-R23-PAV-LP-087-2016</v>
      </c>
      <c r="AE49" s="15">
        <v>42656</v>
      </c>
      <c r="AF49" s="16">
        <f t="shared" si="3"/>
        <v>2178627.0258620693</v>
      </c>
      <c r="AG49" s="16">
        <f t="shared" si="0"/>
        <v>348580.32413793111</v>
      </c>
      <c r="AH49" s="16">
        <v>2527207.35</v>
      </c>
      <c r="AI49" s="4" t="s">
        <v>72</v>
      </c>
      <c r="AJ49" s="6" t="s">
        <v>61</v>
      </c>
      <c r="AK49" s="16">
        <f t="shared" si="11"/>
        <v>2527207.35</v>
      </c>
      <c r="AL49" s="16">
        <f t="shared" si="12"/>
        <v>252720.73500000002</v>
      </c>
      <c r="AM49" s="4" t="s">
        <v>393</v>
      </c>
      <c r="AN49" s="15">
        <v>42656</v>
      </c>
      <c r="AO49" s="17">
        <v>42722</v>
      </c>
      <c r="AP49" s="6" t="s">
        <v>61</v>
      </c>
      <c r="AQ49" s="4" t="s">
        <v>130</v>
      </c>
      <c r="AR49" s="6" t="s">
        <v>376</v>
      </c>
      <c r="AS49" s="6" t="s">
        <v>377</v>
      </c>
      <c r="AT49" s="4" t="s">
        <v>395</v>
      </c>
      <c r="AU49" s="6" t="s">
        <v>61</v>
      </c>
      <c r="AV49" s="6" t="s">
        <v>61</v>
      </c>
      <c r="AW49" s="3" t="s">
        <v>63</v>
      </c>
      <c r="AX49" s="3" t="s">
        <v>63</v>
      </c>
      <c r="AY49" s="3" t="s">
        <v>340</v>
      </c>
      <c r="AZ49" s="5" t="s">
        <v>379</v>
      </c>
      <c r="BA49" s="3" t="str">
        <f t="shared" ref="BA49:BA62" si="13">AD49</f>
        <v>DOPI-FED-R23-PAV-LP-087-2016</v>
      </c>
      <c r="BB49" s="3" t="s">
        <v>380</v>
      </c>
      <c r="BC49" s="8">
        <v>42727</v>
      </c>
      <c r="BD49" s="3" t="s">
        <v>63</v>
      </c>
      <c r="BE49" s="3" t="s">
        <v>63</v>
      </c>
      <c r="BF49" s="3" t="s">
        <v>63</v>
      </c>
    </row>
    <row r="50" spans="1:58" ht="111" customHeight="1">
      <c r="A50" s="3">
        <v>2016</v>
      </c>
      <c r="B50" s="3" t="s">
        <v>57</v>
      </c>
      <c r="C50" s="3" t="s">
        <v>58</v>
      </c>
      <c r="D50" s="6" t="s">
        <v>396</v>
      </c>
      <c r="E50" s="4" t="s">
        <v>368</v>
      </c>
      <c r="F50" s="6" t="s">
        <v>61</v>
      </c>
      <c r="G50" s="7" t="s">
        <v>369</v>
      </c>
      <c r="H50" s="15">
        <v>42579</v>
      </c>
      <c r="I50" s="4" t="s">
        <v>397</v>
      </c>
      <c r="J50" s="6" t="s">
        <v>63</v>
      </c>
      <c r="K50" s="6" t="s">
        <v>63</v>
      </c>
      <c r="L50" s="6" t="s">
        <v>63</v>
      </c>
      <c r="M50" s="4" t="s">
        <v>398</v>
      </c>
      <c r="N50" s="24"/>
      <c r="O50" s="15">
        <v>42618</v>
      </c>
      <c r="P50" s="6" t="s">
        <v>63</v>
      </c>
      <c r="Q50" s="6" t="s">
        <v>63</v>
      </c>
      <c r="R50" s="6" t="s">
        <v>63</v>
      </c>
      <c r="S50" s="4" t="str">
        <f t="shared" si="6"/>
        <v>1.- CONSTRUCTORA CECUCHI, S.A. DE C.V.
2.- JORAQ, S.A. DE C.V.
3.- JOSÉ OMAR FERNÁNDEZ VÁZQUEZ
4.- P Y P CONSTRUCTORA, S.A. DE C.V.
5.- PIXIDE CONSTRUCTORA, S.A. DE C.V.
6.- PROCOURZA, S.A. DE C.V.
7.- TC CONSTRUCCION Y MANTENIMIENTO, S.A. DE C.V.
8.- DISEÑO INGENIERÍA CONSTRUCCIÓN GROW, S.A. DE C.V.
9.- GRUPO PERSONALIZADO DE CONSTRUCCIÓN, S.A. DE C.V. EN ASOCIACIÓN CON ASOCIADOS ROCFER, S.A. DE C.V.</v>
      </c>
      <c r="T50" s="6" t="s">
        <v>61</v>
      </c>
      <c r="U50" s="6" t="s">
        <v>399</v>
      </c>
      <c r="V50" s="6" t="s">
        <v>204</v>
      </c>
      <c r="W50" s="6" t="s">
        <v>205</v>
      </c>
      <c r="X50" s="4" t="s">
        <v>400</v>
      </c>
      <c r="Y50" s="6" t="s">
        <v>312</v>
      </c>
      <c r="Z50" s="4" t="s">
        <v>70</v>
      </c>
      <c r="AA50" s="4" t="s">
        <v>71</v>
      </c>
      <c r="AB50" s="4" t="s">
        <v>71</v>
      </c>
      <c r="AC50" s="4" t="s">
        <v>71</v>
      </c>
      <c r="AD50" s="6" t="str">
        <f t="shared" si="10"/>
        <v>DOPI-FED-PR-PAV-LP-088-2016</v>
      </c>
      <c r="AE50" s="15">
        <v>42656</v>
      </c>
      <c r="AF50" s="16">
        <f t="shared" si="3"/>
        <v>1148144.1379310344</v>
      </c>
      <c r="AG50" s="16">
        <f t="shared" si="0"/>
        <v>183703.06206896552</v>
      </c>
      <c r="AH50" s="16">
        <v>1331847.2</v>
      </c>
      <c r="AI50" s="4" t="s">
        <v>72</v>
      </c>
      <c r="AJ50" s="6" t="s">
        <v>61</v>
      </c>
      <c r="AK50" s="16">
        <f t="shared" si="11"/>
        <v>1331847.2</v>
      </c>
      <c r="AL50" s="16">
        <f t="shared" si="12"/>
        <v>133184.72</v>
      </c>
      <c r="AM50" s="4" t="s">
        <v>397</v>
      </c>
      <c r="AN50" s="15">
        <v>42656</v>
      </c>
      <c r="AO50" s="17">
        <v>42722</v>
      </c>
      <c r="AP50" s="6" t="s">
        <v>61</v>
      </c>
      <c r="AQ50" s="4" t="s">
        <v>130</v>
      </c>
      <c r="AR50" s="6" t="s">
        <v>376</v>
      </c>
      <c r="AS50" s="6" t="s">
        <v>401</v>
      </c>
      <c r="AT50" s="4" t="s">
        <v>402</v>
      </c>
      <c r="AU50" s="6" t="s">
        <v>61</v>
      </c>
      <c r="AV50" s="6" t="s">
        <v>61</v>
      </c>
      <c r="AW50" s="3" t="s">
        <v>63</v>
      </c>
      <c r="AX50" s="3" t="s">
        <v>63</v>
      </c>
      <c r="AY50" s="3" t="s">
        <v>78</v>
      </c>
      <c r="AZ50" s="5" t="s">
        <v>276</v>
      </c>
      <c r="BA50" s="3" t="str">
        <f t="shared" si="13"/>
        <v>DOPI-FED-PR-PAV-LP-088-2016</v>
      </c>
      <c r="BB50" s="3" t="s">
        <v>380</v>
      </c>
      <c r="BC50" s="8">
        <v>42727</v>
      </c>
      <c r="BD50" s="3" t="s">
        <v>63</v>
      </c>
      <c r="BE50" s="3" t="s">
        <v>63</v>
      </c>
      <c r="BF50" s="3" t="s">
        <v>63</v>
      </c>
    </row>
    <row r="51" spans="1:58" ht="111" customHeight="1">
      <c r="A51" s="3">
        <v>2016</v>
      </c>
      <c r="B51" s="3" t="s">
        <v>57</v>
      </c>
      <c r="C51" s="3" t="s">
        <v>58</v>
      </c>
      <c r="D51" s="6" t="s">
        <v>403</v>
      </c>
      <c r="E51" s="4" t="s">
        <v>368</v>
      </c>
      <c r="F51" s="6" t="s">
        <v>61</v>
      </c>
      <c r="G51" s="7" t="s">
        <v>369</v>
      </c>
      <c r="H51" s="15">
        <v>42579</v>
      </c>
      <c r="I51" s="4" t="s">
        <v>404</v>
      </c>
      <c r="J51" s="6" t="s">
        <v>63</v>
      </c>
      <c r="K51" s="6" t="s">
        <v>63</v>
      </c>
      <c r="L51" s="6" t="s">
        <v>63</v>
      </c>
      <c r="M51" s="4" t="s">
        <v>405</v>
      </c>
      <c r="N51" s="24"/>
      <c r="O51" s="15">
        <v>42618</v>
      </c>
      <c r="P51" s="6" t="s">
        <v>63</v>
      </c>
      <c r="Q51" s="6" t="s">
        <v>63</v>
      </c>
      <c r="R51" s="6" t="s">
        <v>63</v>
      </c>
      <c r="S51" s="4" t="str">
        <f t="shared" si="6"/>
        <v>1.- CONSTRUCTORA CECUCHI, S.A. DE C.V.
2.- CONSTRUCTORA CONSTIER, S.A. DE C.V.
3.- ITERACION, S.A. DE C.V.
4.- JORAQ, S.A. DE C.V.
5.- NEOINGENIERIA, S.A. DE C.V.
6.- PIXIDE CONSTRUCTORA, S.A. DE C.V.
7.- TC CONSTRUCCION Y MANTENIMIENTO, S.A. DE C.V.
8.- DISEÑO INGENIERÍA CONSTRUCCIÓN GROW, S.A. DE C.V.
9.- GRUPO PERSONALIZADO DE CONSTRUCCIÓN, S.A. DE C.V. EN ASOCIACIÓN CON ASOCIADOS ROCFER, S.A. DE C.V.
10.- GRUPO EDIFICADOR MAYAB, S.A. DE C.V.</v>
      </c>
      <c r="T51" s="6" t="s">
        <v>61</v>
      </c>
      <c r="U51" s="6" t="s">
        <v>399</v>
      </c>
      <c r="V51" s="6" t="s">
        <v>204</v>
      </c>
      <c r="W51" s="6" t="s">
        <v>205</v>
      </c>
      <c r="X51" s="4" t="s">
        <v>400</v>
      </c>
      <c r="Y51" s="6" t="s">
        <v>312</v>
      </c>
      <c r="Z51" s="4" t="s">
        <v>70</v>
      </c>
      <c r="AA51" s="4" t="s">
        <v>71</v>
      </c>
      <c r="AB51" s="4" t="s">
        <v>71</v>
      </c>
      <c r="AC51" s="4" t="s">
        <v>71</v>
      </c>
      <c r="AD51" s="6" t="str">
        <f t="shared" si="10"/>
        <v>DOPI-FED-PR-PAV-LP-089-2016</v>
      </c>
      <c r="AE51" s="15">
        <v>42656</v>
      </c>
      <c r="AF51" s="16">
        <f t="shared" si="3"/>
        <v>1122017.3275862071</v>
      </c>
      <c r="AG51" s="16">
        <f t="shared" si="0"/>
        <v>179522.77241379314</v>
      </c>
      <c r="AH51" s="16">
        <v>1301540.1000000001</v>
      </c>
      <c r="AI51" s="4" t="s">
        <v>72</v>
      </c>
      <c r="AJ51" s="6" t="s">
        <v>61</v>
      </c>
      <c r="AK51" s="16">
        <f t="shared" si="11"/>
        <v>1301540.1000000001</v>
      </c>
      <c r="AL51" s="16">
        <f t="shared" si="12"/>
        <v>130154.01000000001</v>
      </c>
      <c r="AM51" s="4" t="s">
        <v>404</v>
      </c>
      <c r="AN51" s="15">
        <v>42657</v>
      </c>
      <c r="AO51" s="17">
        <v>42723</v>
      </c>
      <c r="AP51" s="6" t="s">
        <v>61</v>
      </c>
      <c r="AQ51" s="4" t="s">
        <v>130</v>
      </c>
      <c r="AR51" s="6" t="s">
        <v>376</v>
      </c>
      <c r="AS51" s="6" t="s">
        <v>401</v>
      </c>
      <c r="AT51" s="4" t="s">
        <v>402</v>
      </c>
      <c r="AU51" s="6" t="s">
        <v>61</v>
      </c>
      <c r="AV51" s="6" t="s">
        <v>61</v>
      </c>
      <c r="AW51" s="3" t="s">
        <v>63</v>
      </c>
      <c r="AX51" s="3" t="s">
        <v>63</v>
      </c>
      <c r="AY51" s="3" t="s">
        <v>78</v>
      </c>
      <c r="AZ51" s="5" t="s">
        <v>276</v>
      </c>
      <c r="BA51" s="3" t="str">
        <f t="shared" si="13"/>
        <v>DOPI-FED-PR-PAV-LP-089-2016</v>
      </c>
      <c r="BB51" s="3" t="s">
        <v>380</v>
      </c>
      <c r="BC51" s="8">
        <v>42727</v>
      </c>
      <c r="BD51" s="3" t="s">
        <v>63</v>
      </c>
      <c r="BE51" s="3" t="s">
        <v>63</v>
      </c>
      <c r="BF51" s="3" t="s">
        <v>63</v>
      </c>
    </row>
    <row r="52" spans="1:58" ht="111" customHeight="1">
      <c r="A52" s="3">
        <v>2016</v>
      </c>
      <c r="B52" s="3" t="s">
        <v>57</v>
      </c>
      <c r="C52" s="3" t="s">
        <v>58</v>
      </c>
      <c r="D52" s="6" t="s">
        <v>406</v>
      </c>
      <c r="E52" s="4" t="s">
        <v>368</v>
      </c>
      <c r="F52" s="6" t="s">
        <v>61</v>
      </c>
      <c r="G52" s="7" t="s">
        <v>369</v>
      </c>
      <c r="H52" s="15">
        <v>42579</v>
      </c>
      <c r="I52" s="4" t="s">
        <v>407</v>
      </c>
      <c r="J52" s="6" t="s">
        <v>63</v>
      </c>
      <c r="K52" s="6" t="s">
        <v>63</v>
      </c>
      <c r="L52" s="6" t="s">
        <v>63</v>
      </c>
      <c r="M52" s="4" t="s">
        <v>408</v>
      </c>
      <c r="N52" s="24"/>
      <c r="O52" s="15">
        <v>42618</v>
      </c>
      <c r="P52" s="6" t="s">
        <v>63</v>
      </c>
      <c r="Q52" s="6" t="s">
        <v>63</v>
      </c>
      <c r="R52" s="6" t="s">
        <v>63</v>
      </c>
      <c r="S52" s="4" t="str">
        <f t="shared" si="6"/>
        <v>1.- EXTRA CONSTRUCCIONES, S.A. DE C.V.
2.- ITERACION, S.A. DE C.V.
3.- JORAQ, S.A. DE C.V.
4.- P Y P CONSTRUCTORA, S.A. DE C.V.
5.- PIXIDE CONSTRUCTORA, S.A. DE C.V.
6.- DISEÑO INGENIERÍA CONSTRUCCIÓN GROW, S.A. DE C.V.
7.- GRUPO PERSONALIZADO DE CONSTRUCCIÓN, S.A. DE C.V. EN ASOCIACIÓN CON ASOCIADOS ROCFER, S.A. DE C.V.</v>
      </c>
      <c r="T52" s="6" t="s">
        <v>61</v>
      </c>
      <c r="U52" s="6" t="s">
        <v>88</v>
      </c>
      <c r="V52" s="6" t="s">
        <v>89</v>
      </c>
      <c r="W52" s="6" t="s">
        <v>90</v>
      </c>
      <c r="X52" s="4" t="s">
        <v>409</v>
      </c>
      <c r="Y52" s="6" t="s">
        <v>92</v>
      </c>
      <c r="Z52" s="4" t="s">
        <v>70</v>
      </c>
      <c r="AA52" s="4" t="s">
        <v>71</v>
      </c>
      <c r="AB52" s="4" t="s">
        <v>71</v>
      </c>
      <c r="AC52" s="4" t="s">
        <v>71</v>
      </c>
      <c r="AD52" s="6" t="str">
        <f t="shared" si="10"/>
        <v>DOPI-FED-PR-PAV-LP-090-2016</v>
      </c>
      <c r="AE52" s="15">
        <v>42656</v>
      </c>
      <c r="AF52" s="16">
        <f t="shared" si="3"/>
        <v>1297306.5689655175</v>
      </c>
      <c r="AG52" s="16">
        <f t="shared" si="0"/>
        <v>207569.05103448281</v>
      </c>
      <c r="AH52" s="16">
        <v>1504875.62</v>
      </c>
      <c r="AI52" s="4" t="s">
        <v>72</v>
      </c>
      <c r="AJ52" s="6" t="s">
        <v>61</v>
      </c>
      <c r="AK52" s="16">
        <f t="shared" si="11"/>
        <v>1504875.62</v>
      </c>
      <c r="AL52" s="16">
        <f t="shared" si="12"/>
        <v>150487.56200000001</v>
      </c>
      <c r="AM52" s="4" t="s">
        <v>407</v>
      </c>
      <c r="AN52" s="15">
        <v>42656</v>
      </c>
      <c r="AO52" s="17">
        <v>42722</v>
      </c>
      <c r="AP52" s="6" t="s">
        <v>61</v>
      </c>
      <c r="AQ52" s="4" t="s">
        <v>130</v>
      </c>
      <c r="AR52" s="6" t="s">
        <v>376</v>
      </c>
      <c r="AS52" s="6" t="s">
        <v>401</v>
      </c>
      <c r="AT52" s="4" t="s">
        <v>402</v>
      </c>
      <c r="AU52" s="6" t="s">
        <v>61</v>
      </c>
      <c r="AV52" s="6" t="s">
        <v>61</v>
      </c>
      <c r="AW52" s="3" t="s">
        <v>63</v>
      </c>
      <c r="AX52" s="3" t="s">
        <v>63</v>
      </c>
      <c r="AY52" s="3" t="s">
        <v>78</v>
      </c>
      <c r="AZ52" s="5" t="s">
        <v>276</v>
      </c>
      <c r="BA52" s="3" t="str">
        <f t="shared" si="13"/>
        <v>DOPI-FED-PR-PAV-LP-090-2016</v>
      </c>
      <c r="BB52" s="3" t="s">
        <v>380</v>
      </c>
      <c r="BC52" s="8">
        <v>42727</v>
      </c>
      <c r="BD52" s="3" t="s">
        <v>63</v>
      </c>
      <c r="BE52" s="3" t="s">
        <v>63</v>
      </c>
      <c r="BF52" s="3" t="s">
        <v>63</v>
      </c>
    </row>
    <row r="53" spans="1:58" ht="111" customHeight="1">
      <c r="A53" s="3">
        <v>2016</v>
      </c>
      <c r="B53" s="3" t="s">
        <v>57</v>
      </c>
      <c r="C53" s="3" t="s">
        <v>58</v>
      </c>
      <c r="D53" s="6" t="s">
        <v>410</v>
      </c>
      <c r="E53" s="4" t="s">
        <v>368</v>
      </c>
      <c r="F53" s="6" t="s">
        <v>61</v>
      </c>
      <c r="G53" s="7" t="s">
        <v>369</v>
      </c>
      <c r="H53" s="15">
        <v>42579</v>
      </c>
      <c r="I53" s="4" t="s">
        <v>411</v>
      </c>
      <c r="J53" s="6" t="s">
        <v>63</v>
      </c>
      <c r="K53" s="6" t="s">
        <v>63</v>
      </c>
      <c r="L53" s="6" t="s">
        <v>63</v>
      </c>
      <c r="M53" s="4" t="s">
        <v>412</v>
      </c>
      <c r="N53" s="24"/>
      <c r="O53" s="15">
        <v>42618</v>
      </c>
      <c r="P53" s="6" t="s">
        <v>63</v>
      </c>
      <c r="Q53" s="6" t="s">
        <v>63</v>
      </c>
      <c r="R53" s="6" t="s">
        <v>63</v>
      </c>
      <c r="S53" s="4" t="str">
        <f t="shared" si="6"/>
        <v>1.- AQUANOVA INGENIERIA AMBIENTAL, S.A. DE C.V.
2.- CONSTRUCTORA RURAL DEL PAIS, S.A. DE C.V.
3.- EDIFICACIONES ESTRUCTURALES COBAY, S.A. DE C.V.
4.- GRUPO BACHAALANI, S.A. DE C.V.
5.- GRUPO CONSTRUCTOR STRADE, S.A. DE C.V.
6.- PAVIMENTOS INDUSTRIALES Y URBANIZACIONES, S.A. DE C.V.
7.- PROCOURZA, S.A. DE C.V.
8.- TASUM SOLUCIONES EN CONSTRUCCIÓN, S.A. DE C.V.</v>
      </c>
      <c r="T53" s="6" t="s">
        <v>61</v>
      </c>
      <c r="U53" s="6" t="s">
        <v>413</v>
      </c>
      <c r="V53" s="6" t="s">
        <v>414</v>
      </c>
      <c r="W53" s="6" t="s">
        <v>186</v>
      </c>
      <c r="X53" s="4" t="s">
        <v>415</v>
      </c>
      <c r="Y53" s="6" t="s">
        <v>416</v>
      </c>
      <c r="Z53" s="4" t="s">
        <v>70</v>
      </c>
      <c r="AA53" s="4" t="s">
        <v>71</v>
      </c>
      <c r="AB53" s="4" t="s">
        <v>71</v>
      </c>
      <c r="AC53" s="4" t="s">
        <v>71</v>
      </c>
      <c r="AD53" s="6" t="str">
        <f t="shared" si="10"/>
        <v>DOPI-FED-PR-PAV-LP-091-2016</v>
      </c>
      <c r="AE53" s="15">
        <v>42656</v>
      </c>
      <c r="AF53" s="16">
        <f t="shared" si="3"/>
        <v>5699685.6637931038</v>
      </c>
      <c r="AG53" s="16">
        <f t="shared" si="0"/>
        <v>911949.70620689658</v>
      </c>
      <c r="AH53" s="16">
        <v>6611635.3700000001</v>
      </c>
      <c r="AI53" s="4" t="s">
        <v>72</v>
      </c>
      <c r="AJ53" s="6" t="s">
        <v>61</v>
      </c>
      <c r="AK53" s="16">
        <f t="shared" si="11"/>
        <v>6611635.3700000001</v>
      </c>
      <c r="AL53" s="16">
        <f t="shared" si="12"/>
        <v>661163.53700000001</v>
      </c>
      <c r="AM53" s="4" t="s">
        <v>411</v>
      </c>
      <c r="AN53" s="15">
        <v>42657</v>
      </c>
      <c r="AO53" s="17">
        <v>42723</v>
      </c>
      <c r="AP53" s="6" t="s">
        <v>61</v>
      </c>
      <c r="AQ53" s="4" t="s">
        <v>130</v>
      </c>
      <c r="AR53" s="6" t="s">
        <v>376</v>
      </c>
      <c r="AS53" s="6" t="s">
        <v>401</v>
      </c>
      <c r="AT53" s="4" t="s">
        <v>402</v>
      </c>
      <c r="AU53" s="6" t="s">
        <v>61</v>
      </c>
      <c r="AV53" s="6" t="s">
        <v>61</v>
      </c>
      <c r="AW53" s="3" t="s">
        <v>63</v>
      </c>
      <c r="AX53" s="3" t="s">
        <v>63</v>
      </c>
      <c r="AY53" s="3" t="s">
        <v>78</v>
      </c>
      <c r="AZ53" s="5" t="s">
        <v>276</v>
      </c>
      <c r="BA53" s="3" t="str">
        <f t="shared" si="13"/>
        <v>DOPI-FED-PR-PAV-LP-091-2016</v>
      </c>
      <c r="BB53" s="3" t="s">
        <v>380</v>
      </c>
      <c r="BC53" s="8">
        <v>42727</v>
      </c>
      <c r="BD53" s="3" t="s">
        <v>63</v>
      </c>
      <c r="BE53" s="3" t="s">
        <v>63</v>
      </c>
      <c r="BF53" s="3" t="s">
        <v>63</v>
      </c>
    </row>
    <row r="54" spans="1:58" ht="111" customHeight="1">
      <c r="A54" s="3">
        <v>2016</v>
      </c>
      <c r="B54" s="3" t="s">
        <v>57</v>
      </c>
      <c r="C54" s="3" t="s">
        <v>58</v>
      </c>
      <c r="D54" s="6" t="s">
        <v>417</v>
      </c>
      <c r="E54" s="4" t="s">
        <v>368</v>
      </c>
      <c r="F54" s="6" t="s">
        <v>61</v>
      </c>
      <c r="G54" s="7" t="s">
        <v>369</v>
      </c>
      <c r="H54" s="15">
        <v>42579</v>
      </c>
      <c r="I54" s="4" t="s">
        <v>418</v>
      </c>
      <c r="J54" s="6" t="s">
        <v>63</v>
      </c>
      <c r="K54" s="6" t="s">
        <v>63</v>
      </c>
      <c r="L54" s="6" t="s">
        <v>63</v>
      </c>
      <c r="M54" s="4" t="s">
        <v>419</v>
      </c>
      <c r="N54" s="24"/>
      <c r="O54" s="15">
        <v>42618</v>
      </c>
      <c r="P54" s="6" t="s">
        <v>63</v>
      </c>
      <c r="Q54" s="6" t="s">
        <v>63</v>
      </c>
      <c r="R54" s="6" t="s">
        <v>63</v>
      </c>
      <c r="S54" s="4" t="str">
        <f t="shared" si="6"/>
        <v>1.- GRUPO BACHAALANI, S.A. DE C.V.
2.- GRUPO EDIFICADOR MAYAB, S.A. DE C.V.
3.- INECO CONSTRUYE, S.A. DE C.V.
4.- DISEÑO INGENIERÍA CONSTRUCCIÓN GROW, S.A. DE C.V.
5.- NEOINGENIERIA, S.A. DE C.V.</v>
      </c>
      <c r="T54" s="6" t="s">
        <v>61</v>
      </c>
      <c r="U54" s="6" t="s">
        <v>420</v>
      </c>
      <c r="V54" s="6" t="s">
        <v>421</v>
      </c>
      <c r="W54" s="6" t="s">
        <v>422</v>
      </c>
      <c r="X54" s="4" t="s">
        <v>423</v>
      </c>
      <c r="Y54" s="6" t="s">
        <v>424</v>
      </c>
      <c r="Z54" s="4" t="s">
        <v>70</v>
      </c>
      <c r="AA54" s="4" t="s">
        <v>71</v>
      </c>
      <c r="AB54" s="4" t="s">
        <v>71</v>
      </c>
      <c r="AC54" s="4" t="s">
        <v>71</v>
      </c>
      <c r="AD54" s="6" t="str">
        <f t="shared" si="10"/>
        <v>DOPI-FED-PR-PAV-LP-092-2016</v>
      </c>
      <c r="AE54" s="15">
        <v>42656</v>
      </c>
      <c r="AF54" s="16">
        <f t="shared" si="3"/>
        <v>2647073.0517241382</v>
      </c>
      <c r="AG54" s="16">
        <f t="shared" si="0"/>
        <v>423531.68827586214</v>
      </c>
      <c r="AH54" s="16">
        <v>3070604.74</v>
      </c>
      <c r="AI54" s="4" t="s">
        <v>72</v>
      </c>
      <c r="AJ54" s="6" t="s">
        <v>61</v>
      </c>
      <c r="AK54" s="16">
        <f t="shared" si="11"/>
        <v>3070604.74</v>
      </c>
      <c r="AL54" s="16">
        <f t="shared" si="12"/>
        <v>307060.47400000005</v>
      </c>
      <c r="AM54" s="4" t="s">
        <v>418</v>
      </c>
      <c r="AN54" s="15">
        <v>42657</v>
      </c>
      <c r="AO54" s="17">
        <v>42723</v>
      </c>
      <c r="AP54" s="6" t="s">
        <v>61</v>
      </c>
      <c r="AQ54" s="4" t="s">
        <v>130</v>
      </c>
      <c r="AR54" s="6" t="s">
        <v>376</v>
      </c>
      <c r="AS54" s="6" t="s">
        <v>401</v>
      </c>
      <c r="AT54" s="4" t="s">
        <v>402</v>
      </c>
      <c r="AU54" s="6" t="s">
        <v>61</v>
      </c>
      <c r="AV54" s="6" t="s">
        <v>61</v>
      </c>
      <c r="AW54" s="3" t="s">
        <v>63</v>
      </c>
      <c r="AX54" s="3" t="s">
        <v>63</v>
      </c>
      <c r="AY54" s="3" t="s">
        <v>78</v>
      </c>
      <c r="AZ54" s="5" t="s">
        <v>276</v>
      </c>
      <c r="BA54" s="3" t="str">
        <f t="shared" si="13"/>
        <v>DOPI-FED-PR-PAV-LP-092-2016</v>
      </c>
      <c r="BB54" s="3" t="s">
        <v>380</v>
      </c>
      <c r="BC54" s="8">
        <v>42727</v>
      </c>
      <c r="BD54" s="3" t="s">
        <v>63</v>
      </c>
      <c r="BE54" s="3" t="s">
        <v>63</v>
      </c>
      <c r="BF54" s="3" t="s">
        <v>63</v>
      </c>
    </row>
    <row r="55" spans="1:58" ht="111" customHeight="1">
      <c r="A55" s="3">
        <v>2016</v>
      </c>
      <c r="B55" s="3" t="s">
        <v>57</v>
      </c>
      <c r="C55" s="3" t="s">
        <v>58</v>
      </c>
      <c r="D55" s="6" t="s">
        <v>425</v>
      </c>
      <c r="E55" s="4" t="s">
        <v>368</v>
      </c>
      <c r="F55" s="6" t="s">
        <v>61</v>
      </c>
      <c r="G55" s="7" t="s">
        <v>369</v>
      </c>
      <c r="H55" s="15">
        <v>42579</v>
      </c>
      <c r="I55" s="4" t="s">
        <v>426</v>
      </c>
      <c r="J55" s="6" t="s">
        <v>63</v>
      </c>
      <c r="K55" s="6" t="s">
        <v>63</v>
      </c>
      <c r="L55" s="6" t="s">
        <v>63</v>
      </c>
      <c r="M55" s="4" t="s">
        <v>427</v>
      </c>
      <c r="N55" s="24"/>
      <c r="O55" s="15">
        <v>42618</v>
      </c>
      <c r="P55" s="6" t="s">
        <v>63</v>
      </c>
      <c r="Q55" s="6" t="s">
        <v>63</v>
      </c>
      <c r="R55" s="6" t="s">
        <v>63</v>
      </c>
      <c r="S55" s="4" t="str">
        <f t="shared" si="6"/>
        <v>1.- CONSTRUCTORA APANTLI, S.A. DE C.V.
2.- CONSTRUCTORA CECUCHI, S.A. DE C.V.
3.- CONSTRUCTORA RURAL DEL PAIS, S.A. DE C.V.
4.- GRUPO BACHAALANI, S.A. DE C.V.
5.- GRUPO CONSTRUCTOR STRADE, S.A. DE C.V.
6.- MAYAR CORPORATIVO DE INGENIERIA, S.A. DE C.V.
7.- PAVIMENTOS INDUSTRIALES Y URBANIZACIONES, S.A. DE C.V.
8.- TC CONSTRUCCION Y MANTENIMIENTO, S.A. DE C.V.
9.- TEKTON GRUPO EMPRESARIAL, S.A. DE C.V.
10.- GRUPO TAUBE DE MEXICO, S.A. DE C.V.
11.- MAPA OBRAS Y PAVIMENTOS, S.A. DE C.V.
12.- CLM URBANIZADORA, S.A. DE C.V.</v>
      </c>
      <c r="T55" s="6" t="s">
        <v>61</v>
      </c>
      <c r="U55" s="6" t="s">
        <v>203</v>
      </c>
      <c r="V55" s="6" t="s">
        <v>204</v>
      </c>
      <c r="W55" s="6" t="s">
        <v>205</v>
      </c>
      <c r="X55" s="4" t="s">
        <v>206</v>
      </c>
      <c r="Y55" s="6" t="s">
        <v>207</v>
      </c>
      <c r="Z55" s="4" t="s">
        <v>70</v>
      </c>
      <c r="AA55" s="4" t="s">
        <v>71</v>
      </c>
      <c r="AB55" s="4" t="s">
        <v>71</v>
      </c>
      <c r="AC55" s="4" t="s">
        <v>71</v>
      </c>
      <c r="AD55" s="6" t="str">
        <f t="shared" si="10"/>
        <v>DOPI-FED-PR-PAV-LP-093-2016</v>
      </c>
      <c r="AE55" s="15">
        <v>42656</v>
      </c>
      <c r="AF55" s="16">
        <f t="shared" si="3"/>
        <v>4882530.0258620698</v>
      </c>
      <c r="AG55" s="16">
        <f t="shared" si="0"/>
        <v>781204.80413793121</v>
      </c>
      <c r="AH55" s="16">
        <v>5663734.8300000001</v>
      </c>
      <c r="AI55" s="4" t="s">
        <v>72</v>
      </c>
      <c r="AJ55" s="6" t="s">
        <v>61</v>
      </c>
      <c r="AK55" s="16">
        <f t="shared" si="11"/>
        <v>5663734.8300000001</v>
      </c>
      <c r="AL55" s="16">
        <f t="shared" si="12"/>
        <v>566373.48300000001</v>
      </c>
      <c r="AM55" s="4" t="s">
        <v>426</v>
      </c>
      <c r="AN55" s="15">
        <v>42657</v>
      </c>
      <c r="AO55" s="17">
        <v>42723</v>
      </c>
      <c r="AP55" s="6" t="s">
        <v>61</v>
      </c>
      <c r="AQ55" s="4" t="s">
        <v>130</v>
      </c>
      <c r="AR55" s="6" t="s">
        <v>376</v>
      </c>
      <c r="AS55" s="6" t="s">
        <v>401</v>
      </c>
      <c r="AT55" s="4" t="s">
        <v>402</v>
      </c>
      <c r="AU55" s="6" t="s">
        <v>61</v>
      </c>
      <c r="AV55" s="6" t="s">
        <v>61</v>
      </c>
      <c r="AW55" s="3" t="s">
        <v>63</v>
      </c>
      <c r="AX55" s="3" t="s">
        <v>63</v>
      </c>
      <c r="AY55" s="3" t="s">
        <v>78</v>
      </c>
      <c r="AZ55" s="5" t="s">
        <v>276</v>
      </c>
      <c r="BA55" s="3" t="str">
        <f t="shared" si="13"/>
        <v>DOPI-FED-PR-PAV-LP-093-2016</v>
      </c>
      <c r="BB55" s="3" t="s">
        <v>380</v>
      </c>
      <c r="BC55" s="8">
        <v>42727</v>
      </c>
      <c r="BD55" s="3" t="s">
        <v>63</v>
      </c>
      <c r="BE55" s="3" t="s">
        <v>63</v>
      </c>
      <c r="BF55" s="3" t="s">
        <v>63</v>
      </c>
    </row>
    <row r="56" spans="1:58" ht="111" customHeight="1">
      <c r="A56" s="3">
        <v>2016</v>
      </c>
      <c r="B56" s="3" t="s">
        <v>57</v>
      </c>
      <c r="C56" s="3" t="s">
        <v>58</v>
      </c>
      <c r="D56" s="6" t="s">
        <v>428</v>
      </c>
      <c r="E56" s="4" t="s">
        <v>368</v>
      </c>
      <c r="F56" s="6" t="s">
        <v>61</v>
      </c>
      <c r="G56" s="7" t="s">
        <v>369</v>
      </c>
      <c r="H56" s="15">
        <v>42579</v>
      </c>
      <c r="I56" s="4" t="s">
        <v>429</v>
      </c>
      <c r="J56" s="6" t="s">
        <v>63</v>
      </c>
      <c r="K56" s="6" t="s">
        <v>63</v>
      </c>
      <c r="L56" s="6" t="s">
        <v>63</v>
      </c>
      <c r="M56" s="4" t="s">
        <v>430</v>
      </c>
      <c r="N56" s="24"/>
      <c r="O56" s="15">
        <v>42618</v>
      </c>
      <c r="P56" s="6" t="s">
        <v>63</v>
      </c>
      <c r="Q56" s="6" t="s">
        <v>63</v>
      </c>
      <c r="R56" s="6" t="s">
        <v>63</v>
      </c>
      <c r="S56" s="4" t="str">
        <f t="shared" si="6"/>
        <v>1.- CONSTRUCTORA CECUCHI, S.A. DE C.V.
2.- CONSTRUCTORA ERLORT Y ASOCIADOS, S.A. DE C.V.
3.- CONSTRUCTORA RURAL DEL PAIS, S.A. DE C.V.
4.- DESARROLLADORA GLAR, S.A. DE C.V.
5.- GRUPO CONSTRUCTOR STRADE, S.A. DE C.V.
6.- INECO CONSTRUYE, S.A. DE C.V.
7.- MANJARREZ URBANIZACIONES, S.A. DE C.V.
8.- P Y P CONSTRUCTORA, S.A. DE C.V.
9.- PAVIMENTOS INDUSTRIALES Y URBANIZACIONES, S.A. DE C.V.
10.- PRISMA CONSTRUCTORA DEL PACIFICO, S.A. DE C.V.
11.- PROCOURZA, S.A. DE C.V.
12.- TC CONSTRUCCION Y MANTENIMIENTO, S.A. DE C.V.</v>
      </c>
      <c r="T56" s="6" t="s">
        <v>61</v>
      </c>
      <c r="U56" s="6" t="s">
        <v>431</v>
      </c>
      <c r="V56" s="6" t="s">
        <v>432</v>
      </c>
      <c r="W56" s="6" t="s">
        <v>433</v>
      </c>
      <c r="X56" s="4" t="s">
        <v>434</v>
      </c>
      <c r="Y56" s="6" t="s">
        <v>435</v>
      </c>
      <c r="Z56" s="4" t="s">
        <v>70</v>
      </c>
      <c r="AA56" s="4" t="s">
        <v>71</v>
      </c>
      <c r="AB56" s="4" t="s">
        <v>71</v>
      </c>
      <c r="AC56" s="4" t="s">
        <v>71</v>
      </c>
      <c r="AD56" s="6" t="str">
        <f t="shared" si="10"/>
        <v>DOPI-FED-PR-PAV-LP-094-2016</v>
      </c>
      <c r="AE56" s="15">
        <v>42656</v>
      </c>
      <c r="AF56" s="16">
        <f t="shared" si="3"/>
        <v>7884063.5603448283</v>
      </c>
      <c r="AG56" s="16">
        <f t="shared" si="0"/>
        <v>1261450.1696551726</v>
      </c>
      <c r="AH56" s="16">
        <v>9145513.7300000004</v>
      </c>
      <c r="AI56" s="4" t="s">
        <v>72</v>
      </c>
      <c r="AJ56" s="6" t="s">
        <v>61</v>
      </c>
      <c r="AK56" s="16">
        <f t="shared" si="11"/>
        <v>9145513.7300000004</v>
      </c>
      <c r="AL56" s="16">
        <f t="shared" si="12"/>
        <v>914551.37300000014</v>
      </c>
      <c r="AM56" s="4" t="s">
        <v>429</v>
      </c>
      <c r="AN56" s="15">
        <v>42657</v>
      </c>
      <c r="AO56" s="17">
        <v>42723</v>
      </c>
      <c r="AP56" s="6" t="s">
        <v>61</v>
      </c>
      <c r="AQ56" s="4" t="s">
        <v>130</v>
      </c>
      <c r="AR56" s="6" t="s">
        <v>376</v>
      </c>
      <c r="AS56" s="6" t="s">
        <v>436</v>
      </c>
      <c r="AT56" s="4" t="s">
        <v>437</v>
      </c>
      <c r="AU56" s="6" t="s">
        <v>61</v>
      </c>
      <c r="AV56" s="6" t="s">
        <v>61</v>
      </c>
      <c r="AW56" s="3" t="s">
        <v>63</v>
      </c>
      <c r="AX56" s="3" t="s">
        <v>63</v>
      </c>
      <c r="AY56" s="3" t="s">
        <v>78</v>
      </c>
      <c r="AZ56" s="5" t="s">
        <v>276</v>
      </c>
      <c r="BA56" s="3" t="str">
        <f t="shared" si="13"/>
        <v>DOPI-FED-PR-PAV-LP-094-2016</v>
      </c>
      <c r="BB56" s="3" t="s">
        <v>380</v>
      </c>
      <c r="BC56" s="8">
        <v>42727</v>
      </c>
      <c r="BD56" s="3" t="s">
        <v>63</v>
      </c>
      <c r="BE56" s="3" t="s">
        <v>63</v>
      </c>
      <c r="BF56" s="3" t="s">
        <v>63</v>
      </c>
    </row>
    <row r="57" spans="1:58" ht="111" customHeight="1">
      <c r="A57" s="3">
        <v>2016</v>
      </c>
      <c r="B57" s="3" t="s">
        <v>57</v>
      </c>
      <c r="C57" s="3" t="s">
        <v>58</v>
      </c>
      <c r="D57" s="6" t="s">
        <v>438</v>
      </c>
      <c r="E57" s="4" t="s">
        <v>368</v>
      </c>
      <c r="F57" s="6" t="s">
        <v>61</v>
      </c>
      <c r="G57" s="7" t="s">
        <v>369</v>
      </c>
      <c r="H57" s="15">
        <v>42579</v>
      </c>
      <c r="I57" s="4" t="s">
        <v>439</v>
      </c>
      <c r="J57" s="6" t="s">
        <v>63</v>
      </c>
      <c r="K57" s="6" t="s">
        <v>63</v>
      </c>
      <c r="L57" s="6" t="s">
        <v>63</v>
      </c>
      <c r="M57" s="4" t="s">
        <v>440</v>
      </c>
      <c r="N57" s="24"/>
      <c r="O57" s="15">
        <v>42611</v>
      </c>
      <c r="P57" s="6" t="s">
        <v>63</v>
      </c>
      <c r="Q57" s="6" t="s">
        <v>63</v>
      </c>
      <c r="R57" s="6" t="s">
        <v>63</v>
      </c>
      <c r="S57" s="4" t="str">
        <f t="shared" si="6"/>
        <v>1.- ALQUIMIA GRUPO CONSTRUCTOR, S.A. DE C.V.
2.- ARO ASFALTOS Y RIEGOS DE OCCIDENTE, S.A. DE C.V.
3.- CONSTRUCCIONES ELECTRIFICACIONES Y ARRENDAMIENTO DE MAQUINARIA, S.A. DE C.V.
4.- CONSTRUCTORA ERLORT Y ASOCIADOS, S.A. DE C.V.
5.- CONSTRUCTORES EN CORPORACION, S.A. DE C.V.
6.- ESTUDIOS PROYECTOS Y CONSTRUCCIONES DE GUADALAJARA, S.A. DE C.V.
7.- GRUPO CONSTRUCTOR STRADE, S.A. DE C.V.
8.- JORAQ, S.A. DE C.V.</v>
      </c>
      <c r="T57" s="6" t="s">
        <v>61</v>
      </c>
      <c r="U57" s="6" t="s">
        <v>441</v>
      </c>
      <c r="V57" s="6" t="s">
        <v>442</v>
      </c>
      <c r="W57" s="6" t="s">
        <v>443</v>
      </c>
      <c r="X57" s="4" t="s">
        <v>444</v>
      </c>
      <c r="Y57" s="6" t="s">
        <v>445</v>
      </c>
      <c r="Z57" s="4" t="s">
        <v>70</v>
      </c>
      <c r="AA57" s="4" t="s">
        <v>71</v>
      </c>
      <c r="AB57" s="4" t="s">
        <v>71</v>
      </c>
      <c r="AC57" s="4" t="s">
        <v>71</v>
      </c>
      <c r="AD57" s="6" t="str">
        <f t="shared" si="10"/>
        <v>DOPI-FED-PR-PAV-LP-095-2016</v>
      </c>
      <c r="AE57" s="15">
        <v>42656</v>
      </c>
      <c r="AF57" s="16">
        <f t="shared" si="3"/>
        <v>5824615.9482758623</v>
      </c>
      <c r="AG57" s="16">
        <f t="shared" si="0"/>
        <v>931938.55172413797</v>
      </c>
      <c r="AH57" s="16">
        <v>6756554.5</v>
      </c>
      <c r="AI57" s="4" t="s">
        <v>72</v>
      </c>
      <c r="AJ57" s="6" t="s">
        <v>61</v>
      </c>
      <c r="AK57" s="16">
        <f t="shared" si="11"/>
        <v>6756554.5</v>
      </c>
      <c r="AL57" s="16">
        <f t="shared" si="12"/>
        <v>675655.45000000007</v>
      </c>
      <c r="AM57" s="4" t="s">
        <v>439</v>
      </c>
      <c r="AN57" s="15">
        <v>42657</v>
      </c>
      <c r="AO57" s="17">
        <v>42732</v>
      </c>
      <c r="AP57" s="6" t="s">
        <v>61</v>
      </c>
      <c r="AQ57" s="4" t="s">
        <v>130</v>
      </c>
      <c r="AR57" s="6" t="s">
        <v>376</v>
      </c>
      <c r="AS57" s="6" t="s">
        <v>446</v>
      </c>
      <c r="AT57" s="4" t="s">
        <v>447</v>
      </c>
      <c r="AU57" s="6" t="s">
        <v>61</v>
      </c>
      <c r="AV57" s="6" t="s">
        <v>61</v>
      </c>
      <c r="AW57" s="3" t="s">
        <v>63</v>
      </c>
      <c r="AX57" s="3" t="s">
        <v>63</v>
      </c>
      <c r="AY57" s="3" t="s">
        <v>78</v>
      </c>
      <c r="AZ57" s="5" t="s">
        <v>323</v>
      </c>
      <c r="BA57" s="3" t="str">
        <f t="shared" si="13"/>
        <v>DOPI-FED-PR-PAV-LP-095-2016</v>
      </c>
      <c r="BB57" s="3" t="s">
        <v>380</v>
      </c>
      <c r="BC57" s="8">
        <v>42727</v>
      </c>
      <c r="BD57" s="3" t="s">
        <v>63</v>
      </c>
      <c r="BE57" s="3" t="s">
        <v>63</v>
      </c>
      <c r="BF57" s="3" t="s">
        <v>63</v>
      </c>
    </row>
    <row r="58" spans="1:58" ht="111" customHeight="1">
      <c r="A58" s="3">
        <v>2016</v>
      </c>
      <c r="B58" s="3" t="s">
        <v>57</v>
      </c>
      <c r="C58" s="3" t="s">
        <v>58</v>
      </c>
      <c r="D58" s="6" t="s">
        <v>448</v>
      </c>
      <c r="E58" s="4" t="s">
        <v>368</v>
      </c>
      <c r="F58" s="6" t="s">
        <v>61</v>
      </c>
      <c r="G58" s="7" t="s">
        <v>369</v>
      </c>
      <c r="H58" s="15">
        <v>42579</v>
      </c>
      <c r="I58" s="4" t="s">
        <v>449</v>
      </c>
      <c r="J58" s="6" t="s">
        <v>63</v>
      </c>
      <c r="K58" s="6" t="s">
        <v>63</v>
      </c>
      <c r="L58" s="6" t="s">
        <v>63</v>
      </c>
      <c r="M58" s="4" t="s">
        <v>450</v>
      </c>
      <c r="N58" s="24"/>
      <c r="O58" s="15">
        <v>42611</v>
      </c>
      <c r="P58" s="6" t="s">
        <v>63</v>
      </c>
      <c r="Q58" s="6" t="s">
        <v>63</v>
      </c>
      <c r="R58" s="6" t="s">
        <v>63</v>
      </c>
      <c r="S58" s="4" t="str">
        <f t="shared" si="6"/>
        <v>1.- ALQUIMIA GRUPO CONSTRUCTOR, S.A. DE C.V.
2.- ARO ASFALTOS Y RIEGOS DE OCCIDENTE, S.A. DE C.V.
3.- CONSTRUCCIONES ELECTRIFICACIONES Y ARRENDAMIENTO DE MAQUINARIA , S.A. DE C.V.
4.- CONSTRUCTORA CECUCHI , S.A. DE C.V.
5.- CONSTRUCTORA ERLORT Y ASOCIADOS , S.A. DE C.V.
6.- CONSTRUCTORES EN CORPORACION , S.A. DE C.V.
7.- ESTUDIOS PROYECTOS Y CONSTRUCCIONES DE GUADALAJARA , S.A. DE C.V.
8.- GRUPO CONSTRUCTOR STRADE , S.A. DE C.V.
9.- JORAQ, S.A. DE C.V.
10.- TC CONSTRUCCION Y MANTENIMIENTO , S.A. DE C.V.
11.- GILCO INGENIERIA, S.A. DE C.V.
12.- MAPA OBRAS Y PAVIMENTOS, S.A. DE C.V.
13.- URBANIZADORA VAZQUEZ GUERRA, S.A. DE C.V.
14.- COMERCIALIZADORA INTERNACIONAL NOVA, S.A. DE C.V.</v>
      </c>
      <c r="T58" s="6" t="s">
        <v>61</v>
      </c>
      <c r="U58" s="6" t="s">
        <v>441</v>
      </c>
      <c r="V58" s="6" t="s">
        <v>442</v>
      </c>
      <c r="W58" s="6" t="s">
        <v>443</v>
      </c>
      <c r="X58" s="4" t="s">
        <v>444</v>
      </c>
      <c r="Y58" s="6" t="s">
        <v>445</v>
      </c>
      <c r="Z58" s="4" t="s">
        <v>70</v>
      </c>
      <c r="AA58" s="4" t="s">
        <v>71</v>
      </c>
      <c r="AB58" s="4" t="s">
        <v>71</v>
      </c>
      <c r="AC58" s="4" t="s">
        <v>71</v>
      </c>
      <c r="AD58" s="6" t="str">
        <f t="shared" si="10"/>
        <v>DOPI-FED-PR-PAV-LP-096-2016</v>
      </c>
      <c r="AE58" s="15">
        <v>42656</v>
      </c>
      <c r="AF58" s="16">
        <f t="shared" si="3"/>
        <v>7417863.3275862085</v>
      </c>
      <c r="AG58" s="16">
        <f t="shared" si="0"/>
        <v>1186858.1324137934</v>
      </c>
      <c r="AH58" s="16">
        <v>8604721.4600000009</v>
      </c>
      <c r="AI58" s="4" t="s">
        <v>72</v>
      </c>
      <c r="AJ58" s="6" t="s">
        <v>61</v>
      </c>
      <c r="AK58" s="16">
        <f t="shared" si="11"/>
        <v>8604721.4600000009</v>
      </c>
      <c r="AL58" s="16">
        <f t="shared" si="12"/>
        <v>860472.14600000018</v>
      </c>
      <c r="AM58" s="4" t="s">
        <v>449</v>
      </c>
      <c r="AN58" s="15">
        <v>42657</v>
      </c>
      <c r="AO58" s="17">
        <v>42732</v>
      </c>
      <c r="AP58" s="6" t="s">
        <v>61</v>
      </c>
      <c r="AQ58" s="4" t="s">
        <v>130</v>
      </c>
      <c r="AR58" s="6" t="s">
        <v>376</v>
      </c>
      <c r="AS58" s="6" t="s">
        <v>446</v>
      </c>
      <c r="AT58" s="4" t="s">
        <v>447</v>
      </c>
      <c r="AU58" s="6" t="s">
        <v>61</v>
      </c>
      <c r="AV58" s="6" t="s">
        <v>61</v>
      </c>
      <c r="AW58" s="3" t="s">
        <v>63</v>
      </c>
      <c r="AX58" s="3" t="s">
        <v>63</v>
      </c>
      <c r="AY58" s="3" t="s">
        <v>78</v>
      </c>
      <c r="AZ58" s="5" t="s">
        <v>323</v>
      </c>
      <c r="BA58" s="3" t="str">
        <f t="shared" si="13"/>
        <v>DOPI-FED-PR-PAV-LP-096-2016</v>
      </c>
      <c r="BB58" s="3" t="s">
        <v>380</v>
      </c>
      <c r="BC58" s="8">
        <v>42727</v>
      </c>
      <c r="BD58" s="3" t="s">
        <v>63</v>
      </c>
      <c r="BE58" s="3" t="s">
        <v>63</v>
      </c>
      <c r="BF58" s="3" t="s">
        <v>63</v>
      </c>
    </row>
    <row r="59" spans="1:58" ht="111" customHeight="1">
      <c r="A59" s="3">
        <v>2016</v>
      </c>
      <c r="B59" s="3" t="s">
        <v>57</v>
      </c>
      <c r="C59" s="3" t="s">
        <v>58</v>
      </c>
      <c r="D59" s="6" t="s">
        <v>451</v>
      </c>
      <c r="E59" s="4" t="s">
        <v>368</v>
      </c>
      <c r="F59" s="6" t="s">
        <v>61</v>
      </c>
      <c r="G59" s="7" t="s">
        <v>369</v>
      </c>
      <c r="H59" s="15">
        <v>42579</v>
      </c>
      <c r="I59" s="4" t="s">
        <v>452</v>
      </c>
      <c r="J59" s="6" t="s">
        <v>63</v>
      </c>
      <c r="K59" s="6" t="s">
        <v>63</v>
      </c>
      <c r="L59" s="6" t="s">
        <v>63</v>
      </c>
      <c r="M59" s="4" t="s">
        <v>453</v>
      </c>
      <c r="N59" s="24"/>
      <c r="O59" s="15">
        <v>42611</v>
      </c>
      <c r="P59" s="6" t="s">
        <v>63</v>
      </c>
      <c r="Q59" s="6" t="s">
        <v>63</v>
      </c>
      <c r="R59" s="6" t="s">
        <v>63</v>
      </c>
      <c r="S59" s="4" t="str">
        <f t="shared" si="6"/>
        <v>1.- ARO ASFALTOS Y RIEGOS DE OCCIDENTE, S.A. DE C.V.
2.- CONSTRUCCIONES ELECTRIFICACIONES Y ARRENDAMIENTO DE MAQUINARIA, S.A. DE C.V.
3.- CONSTRUCTORA CECUCHI, S.A. DE C.V.
4.- CONSTRUCTORA ERLORT Y ASOCIADOS, S.A. DE C.V.
5.- CONSTRUCTORES EN CORPORACION, S.A. DE C.V.
6.- ESTUDIOS PROYECTOS Y CONSTRUCCIONES DE GUADALAJARA, S.A. DE C.V.
7.- GRUPO CONSTRUCTOR STRADE, S.A. DE C.V.
8.- JORAQ, S.A. DE C.V.
9.- TC CONSTRUCCION Y MANTENIMIENTO, S.A. DE C.V.
10.- COMERCIALIZADORA INTERNACIONAL NOVA, S.A. DE C.V.</v>
      </c>
      <c r="T59" s="6" t="s">
        <v>61</v>
      </c>
      <c r="U59" s="6" t="s">
        <v>441</v>
      </c>
      <c r="V59" s="6" t="s">
        <v>442</v>
      </c>
      <c r="W59" s="6" t="s">
        <v>443</v>
      </c>
      <c r="X59" s="4" t="s">
        <v>444</v>
      </c>
      <c r="Y59" s="6" t="s">
        <v>445</v>
      </c>
      <c r="Z59" s="4" t="s">
        <v>70</v>
      </c>
      <c r="AA59" s="4" t="s">
        <v>71</v>
      </c>
      <c r="AB59" s="4" t="s">
        <v>71</v>
      </c>
      <c r="AC59" s="4" t="s">
        <v>71</v>
      </c>
      <c r="AD59" s="6" t="str">
        <f>D59</f>
        <v>DOPI-FED-PR-PAV-LP-097-2016</v>
      </c>
      <c r="AE59" s="15">
        <v>42656</v>
      </c>
      <c r="AF59" s="16">
        <f>AH59/1.16</f>
        <v>6569232.862068966</v>
      </c>
      <c r="AG59" s="16">
        <f>AF59*0.16</f>
        <v>1051077.2579310345</v>
      </c>
      <c r="AH59" s="16">
        <v>7620310.1200000001</v>
      </c>
      <c r="AI59" s="4" t="s">
        <v>72</v>
      </c>
      <c r="AJ59" s="6" t="s">
        <v>61</v>
      </c>
      <c r="AK59" s="16">
        <f>AH59</f>
        <v>7620310.1200000001</v>
      </c>
      <c r="AL59" s="16">
        <f t="shared" si="12"/>
        <v>762031.0120000001</v>
      </c>
      <c r="AM59" s="4" t="s">
        <v>452</v>
      </c>
      <c r="AN59" s="15">
        <v>42657</v>
      </c>
      <c r="AO59" s="17">
        <v>42732</v>
      </c>
      <c r="AP59" s="6" t="s">
        <v>61</v>
      </c>
      <c r="AQ59" s="4" t="s">
        <v>130</v>
      </c>
      <c r="AR59" s="6" t="s">
        <v>376</v>
      </c>
      <c r="AS59" s="6" t="s">
        <v>446</v>
      </c>
      <c r="AT59" s="4" t="s">
        <v>447</v>
      </c>
      <c r="AU59" s="6" t="s">
        <v>61</v>
      </c>
      <c r="AV59" s="6" t="s">
        <v>61</v>
      </c>
      <c r="AW59" s="3" t="s">
        <v>63</v>
      </c>
      <c r="AX59" s="3" t="s">
        <v>63</v>
      </c>
      <c r="AY59" s="3" t="s">
        <v>78</v>
      </c>
      <c r="AZ59" s="5" t="s">
        <v>323</v>
      </c>
      <c r="BA59" s="3" t="str">
        <f t="shared" si="13"/>
        <v>DOPI-FED-PR-PAV-LP-097-2016</v>
      </c>
      <c r="BB59" s="3" t="s">
        <v>380</v>
      </c>
      <c r="BC59" s="8">
        <v>42727</v>
      </c>
      <c r="BD59" s="3" t="s">
        <v>63</v>
      </c>
      <c r="BE59" s="3" t="s">
        <v>63</v>
      </c>
      <c r="BF59" s="3" t="s">
        <v>63</v>
      </c>
    </row>
    <row r="60" spans="1:58" ht="111" customHeight="1">
      <c r="A60" s="3">
        <v>2016</v>
      </c>
      <c r="B60" s="3" t="s">
        <v>57</v>
      </c>
      <c r="C60" s="3" t="s">
        <v>58</v>
      </c>
      <c r="D60" s="6" t="s">
        <v>454</v>
      </c>
      <c r="E60" s="4" t="s">
        <v>368</v>
      </c>
      <c r="F60" s="6" t="s">
        <v>61</v>
      </c>
      <c r="G60" s="7" t="s">
        <v>455</v>
      </c>
      <c r="H60" s="15">
        <v>42579</v>
      </c>
      <c r="I60" s="4" t="s">
        <v>456</v>
      </c>
      <c r="J60" s="6" t="s">
        <v>63</v>
      </c>
      <c r="K60" s="6" t="s">
        <v>63</v>
      </c>
      <c r="L60" s="6" t="s">
        <v>63</v>
      </c>
      <c r="M60" s="4" t="s">
        <v>457</v>
      </c>
      <c r="N60" s="24"/>
      <c r="O60" s="15">
        <v>42611</v>
      </c>
      <c r="P60" s="6" t="s">
        <v>63</v>
      </c>
      <c r="Q60" s="6" t="s">
        <v>63</v>
      </c>
      <c r="R60" s="6" t="s">
        <v>63</v>
      </c>
      <c r="S60" s="4" t="str">
        <f t="shared" si="6"/>
        <v>1.- AQUANOVA INGENIERIA AMBIENTAL, S.A. DE C.V.
2.- CONSTRUCCIONES ELECTRIFICACIONES Y ARRENDAMIENTO DE MAQUINARIA, S.A. DE C.V.
3.- CONSTRUCCIONES MIROT, S.A. DE C.V.
4.- CONSTRUCTORA CECUCHI, S.A. DE C.V.
5.- CONSTRUCTORA GODA, S.A. DE C.V. 
6.- GAL GAR CONSTRUCCIONES, S.A. DE C.V.
7.- GRUPO BACHAALANI, S.A. DE C.V.
8.- GRUPO CONSTRUCTOR STRADE, S.A. DE C.V.
9.- GRUPO NUVECO, S.A. DE C.V.
10.- GRUPO UNICRETO, S.A. DE C.V.
11.- INECO CONSTRUYE, S.A. DE C.V.
12.- INGENIERIA Y SISTEMAS DE INFRAESTRUCTURA, S.A. DE C.V.
13.- JF PALM, S.A. DE C.V.
14.- JORAQ, S.A. DE C.V.
15.- PAVIMENTOS INDUSTRIALES Y URBANIZACIONES, S.A. DE C.V.
16.- TC CONSTRUCCION Y MANTENIMIENTO, S.A. DE C.V.
17.- OBRAS Y MATERIALES DE OCCIDENTE, S.A. DE C.V.
18.- COMERCIALIZADORA INTERNACIONAL NOVA, S.A. DE C.V.</v>
      </c>
      <c r="T60" s="6" t="s">
        <v>61</v>
      </c>
      <c r="U60" s="6" t="s">
        <v>431</v>
      </c>
      <c r="V60" s="6" t="s">
        <v>432</v>
      </c>
      <c r="W60" s="6" t="s">
        <v>433</v>
      </c>
      <c r="X60" s="4" t="s">
        <v>434</v>
      </c>
      <c r="Y60" s="6" t="s">
        <v>435</v>
      </c>
      <c r="Z60" s="4" t="s">
        <v>70</v>
      </c>
      <c r="AA60" s="4" t="s">
        <v>71</v>
      </c>
      <c r="AB60" s="4" t="s">
        <v>71</v>
      </c>
      <c r="AC60" s="4" t="s">
        <v>71</v>
      </c>
      <c r="AD60" s="6" t="str">
        <f>D60</f>
        <v>DOPI-FED-PR-PAV-LP-098-2016</v>
      </c>
      <c r="AE60" s="17">
        <v>42685</v>
      </c>
      <c r="AF60" s="16">
        <f>AH60/1.16</f>
        <v>9552834.1637931056</v>
      </c>
      <c r="AG60" s="16">
        <f>AF60*0.16</f>
        <v>1528453.4662068968</v>
      </c>
      <c r="AH60" s="16">
        <v>11081287.630000001</v>
      </c>
      <c r="AI60" s="4" t="s">
        <v>72</v>
      </c>
      <c r="AJ60" s="6" t="s">
        <v>61</v>
      </c>
      <c r="AK60" s="16">
        <f>AH60</f>
        <v>11081287.630000001</v>
      </c>
      <c r="AL60" s="16">
        <f t="shared" si="12"/>
        <v>1108128.763</v>
      </c>
      <c r="AM60" s="4" t="str">
        <f>I60</f>
        <v>Construcción de la vialidad con concreto hidráulico de la Av. Ramón Corona, incluye: guarniciones, banquetas, red de agua potable, alcantarillado, alumbrado público y forestación, Municipio de Zapopan, Jalisco, frente 1.</v>
      </c>
      <c r="AN60" s="17">
        <v>42688</v>
      </c>
      <c r="AO60" s="17">
        <v>42763</v>
      </c>
      <c r="AP60" s="6" t="s">
        <v>61</v>
      </c>
      <c r="AQ60" s="4" t="s">
        <v>119</v>
      </c>
      <c r="AR60" s="6" t="s">
        <v>376</v>
      </c>
      <c r="AS60" s="6" t="s">
        <v>458</v>
      </c>
      <c r="AT60" s="9" t="s">
        <v>459</v>
      </c>
      <c r="AU60" s="6" t="s">
        <v>61</v>
      </c>
      <c r="AV60" s="6" t="s">
        <v>61</v>
      </c>
      <c r="AW60" s="3" t="s">
        <v>63</v>
      </c>
      <c r="AX60" s="3" t="s">
        <v>63</v>
      </c>
      <c r="AY60" s="3" t="s">
        <v>340</v>
      </c>
      <c r="AZ60" s="10" t="s">
        <v>460</v>
      </c>
      <c r="BA60" s="3" t="str">
        <f t="shared" si="13"/>
        <v>DOPI-FED-PR-PAV-LP-098-2016</v>
      </c>
      <c r="BB60" s="3" t="s">
        <v>380</v>
      </c>
      <c r="BC60" s="8">
        <v>42727</v>
      </c>
      <c r="BD60" s="3" t="s">
        <v>63</v>
      </c>
      <c r="BE60" s="3" t="s">
        <v>63</v>
      </c>
      <c r="BF60" s="3" t="s">
        <v>63</v>
      </c>
    </row>
    <row r="61" spans="1:58" ht="111" customHeight="1">
      <c r="A61" s="3">
        <v>2016</v>
      </c>
      <c r="B61" s="3" t="s">
        <v>57</v>
      </c>
      <c r="C61" s="3" t="s">
        <v>58</v>
      </c>
      <c r="D61" s="6" t="s">
        <v>461</v>
      </c>
      <c r="E61" s="4" t="s">
        <v>368</v>
      </c>
      <c r="F61" s="6" t="s">
        <v>61</v>
      </c>
      <c r="G61" s="7" t="s">
        <v>462</v>
      </c>
      <c r="H61" s="15">
        <v>42579</v>
      </c>
      <c r="I61" s="4" t="s">
        <v>463</v>
      </c>
      <c r="J61" s="6" t="s">
        <v>63</v>
      </c>
      <c r="K61" s="6" t="s">
        <v>63</v>
      </c>
      <c r="L61" s="6" t="s">
        <v>63</v>
      </c>
      <c r="M61" s="4" t="s">
        <v>464</v>
      </c>
      <c r="N61" s="24"/>
      <c r="O61" s="15">
        <v>42611</v>
      </c>
      <c r="P61" s="6" t="s">
        <v>63</v>
      </c>
      <c r="Q61" s="6" t="s">
        <v>63</v>
      </c>
      <c r="R61" s="6" t="s">
        <v>63</v>
      </c>
      <c r="S61" s="4" t="str">
        <f t="shared" si="6"/>
        <v>1.- AQUANOVA INGENIERIA AMBIENTAL, S.A. DE C.V.
2.- CONSTRUCCIONES ELECTRIFICACIONES Y ARRENDAMIENTO DE MAQUINARIA, S.A. DE C.V.
3.- CONSTRUCCIONES MIROT, S.A. DE C.V.
4.- CONSTRUCTORA CECUCHI, S.A. DE C.V.
5.- GAL GAR CONSTRUCCIONES, S.A. DE C.V.
6.- GRUPO BACHAALANI, S.A. DE C.V.
7.- GRUPO CONSTRUCTOR STRADE, S.A. DE C.V.
8.- GRUPO NUVECO, S.A. DE C.V.
9.- GRUPO UNICRETO, S.A. DE C.V.
10.- INGENIERIA Y SISTEMAS DE INFRAESTRUCTURA, S.A. DE C.V.
11.- JORAQ, S.A. DE C.V.
12.- PAVIMENTOS INDUSTRIALES Y URBANIZACIONES, S.A. DE C.V.
13.- SUPERCATE, S.A. DE C.V.
14.- TC CONSTRUCCION Y MANTENIMIENTO, S.A. DE C.V.
15.- COMERCIALIZADORA INTERNACIONAL NOVA, S.A. DE C.V.
16.- OBRAS Y MATERIALES DE OCCIDENTE, S.A. DE C.V.</v>
      </c>
      <c r="T61" s="6" t="s">
        <v>61</v>
      </c>
      <c r="U61" s="6" t="s">
        <v>361</v>
      </c>
      <c r="V61" s="6" t="s">
        <v>362</v>
      </c>
      <c r="W61" s="6" t="s">
        <v>363</v>
      </c>
      <c r="X61" s="4" t="s">
        <v>364</v>
      </c>
      <c r="Y61" s="6" t="s">
        <v>365</v>
      </c>
      <c r="Z61" s="4" t="s">
        <v>70</v>
      </c>
      <c r="AA61" s="4" t="s">
        <v>71</v>
      </c>
      <c r="AB61" s="4" t="s">
        <v>71</v>
      </c>
      <c r="AC61" s="4" t="s">
        <v>71</v>
      </c>
      <c r="AD61" s="6" t="str">
        <f>D61</f>
        <v>DOPI-FED-PR-PAV-LP-099-2016</v>
      </c>
      <c r="AE61" s="17">
        <v>42685</v>
      </c>
      <c r="AF61" s="16">
        <f>AH61/1.16</f>
        <v>8094125.7672413802</v>
      </c>
      <c r="AG61" s="16">
        <f>AF61*0.16</f>
        <v>1295060.1227586209</v>
      </c>
      <c r="AH61" s="16">
        <v>9389185.8900000006</v>
      </c>
      <c r="AI61" s="4" t="s">
        <v>72</v>
      </c>
      <c r="AJ61" s="6" t="s">
        <v>61</v>
      </c>
      <c r="AK61" s="16">
        <f>AH61</f>
        <v>9389185.8900000006</v>
      </c>
      <c r="AL61" s="16">
        <f t="shared" si="12"/>
        <v>938918.58900000015</v>
      </c>
      <c r="AM61" s="4" t="str">
        <f>I61</f>
        <v>Construcción de la vialidad con concreto hidráulico de la Av. Ramón Corona, incluye: guarniciones, banquetas, red de agua potable, alcantarillado, alumbrado público y forestación, Municipio de Zapopan, Jalisco, frente 2.</v>
      </c>
      <c r="AN61" s="17">
        <v>42688</v>
      </c>
      <c r="AO61" s="17">
        <v>42763</v>
      </c>
      <c r="AP61" s="6" t="s">
        <v>61</v>
      </c>
      <c r="AQ61" s="4" t="s">
        <v>119</v>
      </c>
      <c r="AR61" s="6" t="s">
        <v>376</v>
      </c>
      <c r="AS61" s="6" t="s">
        <v>458</v>
      </c>
      <c r="AT61" s="9" t="s">
        <v>459</v>
      </c>
      <c r="AU61" s="6" t="s">
        <v>61</v>
      </c>
      <c r="AV61" s="6" t="s">
        <v>61</v>
      </c>
      <c r="AW61" s="3" t="s">
        <v>63</v>
      </c>
      <c r="AX61" s="3" t="s">
        <v>63</v>
      </c>
      <c r="AY61" s="3" t="s">
        <v>340</v>
      </c>
      <c r="AZ61" s="10" t="s">
        <v>460</v>
      </c>
      <c r="BA61" s="3" t="str">
        <f t="shared" si="13"/>
        <v>DOPI-FED-PR-PAV-LP-099-2016</v>
      </c>
      <c r="BB61" s="3" t="s">
        <v>380</v>
      </c>
      <c r="BC61" s="8">
        <v>42727</v>
      </c>
      <c r="BD61" s="3" t="s">
        <v>63</v>
      </c>
      <c r="BE61" s="3" t="s">
        <v>63</v>
      </c>
      <c r="BF61" s="3" t="s">
        <v>63</v>
      </c>
    </row>
    <row r="62" spans="1:58" ht="111" customHeight="1">
      <c r="A62" s="3">
        <v>2016</v>
      </c>
      <c r="B62" s="3" t="s">
        <v>57</v>
      </c>
      <c r="C62" s="3" t="s">
        <v>58</v>
      </c>
      <c r="D62" s="6" t="s">
        <v>465</v>
      </c>
      <c r="E62" s="4" t="s">
        <v>368</v>
      </c>
      <c r="F62" s="6" t="s">
        <v>61</v>
      </c>
      <c r="G62" s="7" t="s">
        <v>466</v>
      </c>
      <c r="H62" s="15">
        <v>42579</v>
      </c>
      <c r="I62" s="4" t="s">
        <v>467</v>
      </c>
      <c r="J62" s="6" t="s">
        <v>63</v>
      </c>
      <c r="K62" s="6" t="s">
        <v>63</v>
      </c>
      <c r="L62" s="6" t="s">
        <v>63</v>
      </c>
      <c r="M62" s="4" t="s">
        <v>468</v>
      </c>
      <c r="N62" s="24"/>
      <c r="O62" s="15">
        <v>42611</v>
      </c>
      <c r="P62" s="6" t="s">
        <v>63</v>
      </c>
      <c r="Q62" s="6" t="s">
        <v>63</v>
      </c>
      <c r="R62" s="6" t="s">
        <v>63</v>
      </c>
      <c r="S62" s="4" t="str">
        <f t="shared" si="6"/>
        <v>1.- CONSTRUCCIONES MIROT, S.A. DE C.V.
2.- CONSTRUCTORA CECUCHI, S.A. DE C.V.
3.- CONSTRUCTORES EN CORPORACION, S.A. DE C.V.
4.- GAL GAR CONSTRUCCIONES, S.A. DE C.V.
5.- GRUPO BACHAALANI, S.A. DE C.V.
6.- GRUPO CONSTRUCTOR STRADE, S.A. DE C.V.
7.- GRUPO NUVECO, S.A. DE C.V.
8.- GRUPO UNICRETO, S.A. DE C.V.
9.- INGENIERIA Y SISTEMAS DE INFRAESTRUCTURA, S.A. DE C.V.
10.- JORAQ, S.A. DE C.V.
11.- PAVIMENTOS INDUSTRIALES Y URBANIZACIONES, S.A. DE C.V.
12.- SUPERCATE, S.A. DE C.V.
13.- TC CONSTRUCCION Y MANTENIMIENTO, S.A. DE C.V.
14.- TEKTON GRUPO EMPRESARIAL, S.A. DE C.V.
15.- CONSTRUCTORA ALTA, S.A. DE C.V.
16.- OBRAS Y MATERIALES DE OCCIDENTE, S.A. DE C.V.
17.- PAVIMENTOS Y TERRACERIAS LMS, S.A. DE C.V.
18.- TASUM SOLUCIONES EN CONSTRUCCION, S.A. DE C.V.</v>
      </c>
      <c r="T62" s="6" t="s">
        <v>61</v>
      </c>
      <c r="U62" s="6" t="s">
        <v>361</v>
      </c>
      <c r="V62" s="6" t="s">
        <v>362</v>
      </c>
      <c r="W62" s="6" t="s">
        <v>363</v>
      </c>
      <c r="X62" s="4" t="s">
        <v>364</v>
      </c>
      <c r="Y62" s="6" t="s">
        <v>365</v>
      </c>
      <c r="Z62" s="4" t="s">
        <v>70</v>
      </c>
      <c r="AA62" s="4" t="s">
        <v>71</v>
      </c>
      <c r="AB62" s="4" t="s">
        <v>71</v>
      </c>
      <c r="AC62" s="4" t="s">
        <v>71</v>
      </c>
      <c r="AD62" s="6" t="str">
        <f>D62</f>
        <v>DOPI-FED-PR-PAV-LP-100-2016</v>
      </c>
      <c r="AE62" s="17">
        <v>42685</v>
      </c>
      <c r="AF62" s="16">
        <f>AH62/1.16</f>
        <v>5692062.5862068962</v>
      </c>
      <c r="AG62" s="16">
        <f>AF62*0.16</f>
        <v>910730.0137931034</v>
      </c>
      <c r="AH62" s="16">
        <v>6602792.5999999996</v>
      </c>
      <c r="AI62" s="4" t="s">
        <v>72</v>
      </c>
      <c r="AJ62" s="6" t="s">
        <v>61</v>
      </c>
      <c r="AK62" s="16">
        <f>AH62</f>
        <v>6602792.5999999996</v>
      </c>
      <c r="AL62" s="16">
        <f t="shared" si="12"/>
        <v>660279.26</v>
      </c>
      <c r="AM62" s="4" t="str">
        <f>I62</f>
        <v>Construcción de la vialidad con concreto hidráulico de la Av. Ramón Corona, incluye: guarniciones, banquetas, red de agua potable, alcantarillado, alumbrado público y forestación, Municipio de Zapopan, Jalisco, frente 3.</v>
      </c>
      <c r="AN62" s="17">
        <v>42688</v>
      </c>
      <c r="AO62" s="17">
        <v>42763</v>
      </c>
      <c r="AP62" s="6" t="s">
        <v>61</v>
      </c>
      <c r="AQ62" s="4" t="s">
        <v>119</v>
      </c>
      <c r="AR62" s="6" t="s">
        <v>376</v>
      </c>
      <c r="AS62" s="6" t="s">
        <v>458</v>
      </c>
      <c r="AT62" s="9" t="s">
        <v>459</v>
      </c>
      <c r="AU62" s="6" t="s">
        <v>61</v>
      </c>
      <c r="AV62" s="6" t="s">
        <v>61</v>
      </c>
      <c r="AW62" s="3" t="s">
        <v>63</v>
      </c>
      <c r="AX62" s="3" t="s">
        <v>63</v>
      </c>
      <c r="AY62" s="3" t="s">
        <v>340</v>
      </c>
      <c r="AZ62" s="10" t="s">
        <v>460</v>
      </c>
      <c r="BA62" s="3" t="str">
        <f t="shared" si="13"/>
        <v>DOPI-FED-PR-PAV-LP-100-2016</v>
      </c>
      <c r="BB62" s="3" t="s">
        <v>380</v>
      </c>
      <c r="BC62" s="8">
        <v>42727</v>
      </c>
      <c r="BD62" s="3" t="s">
        <v>63</v>
      </c>
      <c r="BE62" s="3" t="s">
        <v>63</v>
      </c>
      <c r="BF62" s="3" t="s">
        <v>63</v>
      </c>
    </row>
    <row r="63" spans="1:58" ht="111" customHeight="1">
      <c r="A63" s="3">
        <v>2016</v>
      </c>
      <c r="B63" s="3" t="s">
        <v>57</v>
      </c>
      <c r="C63" s="3" t="s">
        <v>58</v>
      </c>
      <c r="D63" s="6" t="s">
        <v>469</v>
      </c>
      <c r="E63" s="4" t="s">
        <v>368</v>
      </c>
      <c r="F63" s="6" t="s">
        <v>61</v>
      </c>
      <c r="G63" s="7" t="s">
        <v>470</v>
      </c>
      <c r="H63" s="15">
        <v>42579</v>
      </c>
      <c r="I63" s="4" t="s">
        <v>471</v>
      </c>
      <c r="J63" s="6" t="s">
        <v>63</v>
      </c>
      <c r="K63" s="6" t="s">
        <v>63</v>
      </c>
      <c r="L63" s="6" t="s">
        <v>63</v>
      </c>
      <c r="M63" s="4" t="s">
        <v>472</v>
      </c>
      <c r="N63" s="24"/>
      <c r="O63" s="15">
        <v>42611</v>
      </c>
      <c r="P63" s="6" t="s">
        <v>63</v>
      </c>
      <c r="Q63" s="6" t="s">
        <v>63</v>
      </c>
      <c r="R63" s="6" t="s">
        <v>63</v>
      </c>
      <c r="S63" s="4" t="str">
        <f t="shared" si="6"/>
        <v>1.- SICOSA, S.A. DE C.V.
2.- SOFIA CONSTRUCCIONES PROYECTOS Y ASESORIA, S.A. DE C.V.
3.- CONSORCIO CONSTRUCTOR ADOBES, S.A. DE C.V.</v>
      </c>
      <c r="T63" s="6" t="s">
        <v>61</v>
      </c>
      <c r="U63" s="6" t="s">
        <v>473</v>
      </c>
      <c r="V63" s="6" t="s">
        <v>474</v>
      </c>
      <c r="W63" s="6" t="s">
        <v>475</v>
      </c>
      <c r="X63" s="4" t="s">
        <v>476</v>
      </c>
      <c r="Y63" s="6" t="s">
        <v>477</v>
      </c>
      <c r="Z63" s="4" t="s">
        <v>70</v>
      </c>
      <c r="AA63" s="4" t="s">
        <v>71</v>
      </c>
      <c r="AB63" s="4" t="s">
        <v>71</v>
      </c>
      <c r="AC63" s="4" t="s">
        <v>71</v>
      </c>
      <c r="AD63" s="6" t="str">
        <f>D63</f>
        <v>DOPI-FED-PR-PAV-LP-101-2016</v>
      </c>
      <c r="AE63" s="17">
        <v>42685</v>
      </c>
      <c r="AF63" s="16">
        <f>AH63/1.16</f>
        <v>14995035.206896553</v>
      </c>
      <c r="AG63" s="16">
        <f>AF63*0.16</f>
        <v>2399205.6331034484</v>
      </c>
      <c r="AH63" s="16">
        <v>17394240.84</v>
      </c>
      <c r="AI63" s="4" t="s">
        <v>72</v>
      </c>
      <c r="AJ63" s="6" t="s">
        <v>61</v>
      </c>
      <c r="AK63" s="16">
        <f>AH63</f>
        <v>17394240.84</v>
      </c>
      <c r="AL63" s="16">
        <f t="shared" si="12"/>
        <v>1739424.084</v>
      </c>
      <c r="AM63" s="4" t="str">
        <f>I63</f>
        <v>Construcción de Centro de Desarrollo Infantil La Loma, Municipio de Zapopan, Jalisco.</v>
      </c>
      <c r="AN63" s="17">
        <v>42688</v>
      </c>
      <c r="AO63" s="17">
        <v>42763</v>
      </c>
      <c r="AP63" s="6" t="s">
        <v>61</v>
      </c>
      <c r="AQ63" s="4" t="s">
        <v>119</v>
      </c>
      <c r="AR63" s="6" t="s">
        <v>376</v>
      </c>
      <c r="AS63" s="6" t="s">
        <v>446</v>
      </c>
      <c r="AT63" s="9" t="s">
        <v>478</v>
      </c>
      <c r="AU63" s="6" t="s">
        <v>61</v>
      </c>
      <c r="AV63" s="6" t="s">
        <v>61</v>
      </c>
      <c r="AW63" s="3" t="s">
        <v>63</v>
      </c>
      <c r="AX63" s="3" t="s">
        <v>63</v>
      </c>
      <c r="AY63" s="3" t="s">
        <v>340</v>
      </c>
      <c r="AZ63" s="10" t="s">
        <v>479</v>
      </c>
      <c r="BA63" s="3" t="s">
        <v>61</v>
      </c>
      <c r="BB63" s="3" t="s">
        <v>61</v>
      </c>
      <c r="BC63" s="3" t="s">
        <v>61</v>
      </c>
      <c r="BD63" s="3" t="s">
        <v>61</v>
      </c>
      <c r="BE63" s="3" t="s">
        <v>63</v>
      </c>
      <c r="BF63" s="3" t="s">
        <v>63</v>
      </c>
    </row>
    <row r="64" spans="1:58" ht="111" customHeight="1">
      <c r="A64" s="3">
        <v>2016</v>
      </c>
      <c r="B64" s="3" t="s">
        <v>57</v>
      </c>
      <c r="C64" s="3" t="s">
        <v>58</v>
      </c>
      <c r="D64" s="6" t="s">
        <v>480</v>
      </c>
      <c r="E64" s="4" t="s">
        <v>60</v>
      </c>
      <c r="F64" s="6" t="s">
        <v>61</v>
      </c>
      <c r="G64" s="7" t="s">
        <v>481</v>
      </c>
      <c r="H64" s="15">
        <v>42579</v>
      </c>
      <c r="I64" s="4" t="s">
        <v>482</v>
      </c>
      <c r="J64" s="6" t="s">
        <v>63</v>
      </c>
      <c r="K64" s="6" t="s">
        <v>63</v>
      </c>
      <c r="L64" s="6" t="s">
        <v>63</v>
      </c>
      <c r="M64" s="4" t="s">
        <v>483</v>
      </c>
      <c r="N64" s="24"/>
      <c r="O64" s="15">
        <v>42620</v>
      </c>
      <c r="P64" s="6" t="s">
        <v>63</v>
      </c>
      <c r="Q64" s="6" t="s">
        <v>63</v>
      </c>
      <c r="R64" s="6" t="s">
        <v>63</v>
      </c>
      <c r="S64" s="4" t="str">
        <f t="shared" si="6"/>
        <v>1.- EXTRA CONSTRUCCIONES, S.A. DE C.V.</v>
      </c>
      <c r="T64" s="6" t="s">
        <v>61</v>
      </c>
      <c r="U64" s="6" t="s">
        <v>88</v>
      </c>
      <c r="V64" s="6" t="s">
        <v>89</v>
      </c>
      <c r="W64" s="6" t="s">
        <v>90</v>
      </c>
      <c r="X64" s="4" t="s">
        <v>409</v>
      </c>
      <c r="Y64" s="6" t="s">
        <v>92</v>
      </c>
      <c r="Z64" s="4" t="s">
        <v>70</v>
      </c>
      <c r="AA64" s="4" t="s">
        <v>71</v>
      </c>
      <c r="AB64" s="4" t="s">
        <v>71</v>
      </c>
      <c r="AC64" s="4" t="s">
        <v>71</v>
      </c>
      <c r="AD64" s="6" t="str">
        <f t="shared" si="10"/>
        <v>DOPI-EST-CR-PAV-LP-102-2016</v>
      </c>
      <c r="AE64" s="15">
        <v>42656</v>
      </c>
      <c r="AF64" s="16">
        <f t="shared" si="3"/>
        <v>690383.24137931049</v>
      </c>
      <c r="AG64" s="16">
        <f t="shared" si="0"/>
        <v>110461.31862068968</v>
      </c>
      <c r="AH64" s="16">
        <v>800844.56</v>
      </c>
      <c r="AI64" s="4" t="s">
        <v>72</v>
      </c>
      <c r="AJ64" s="6" t="s">
        <v>61</v>
      </c>
      <c r="AK64" s="16">
        <f t="shared" si="11"/>
        <v>800844.56</v>
      </c>
      <c r="AL64" s="16">
        <f t="shared" si="12"/>
        <v>80084.456000000006</v>
      </c>
      <c r="AM64" s="4" t="s">
        <v>482</v>
      </c>
      <c r="AN64" s="15">
        <v>42657</v>
      </c>
      <c r="AO64" s="17">
        <v>42776</v>
      </c>
      <c r="AP64" s="6" t="s">
        <v>61</v>
      </c>
      <c r="AQ64" s="4" t="s">
        <v>130</v>
      </c>
      <c r="AR64" s="6" t="s">
        <v>484</v>
      </c>
      <c r="AS64" s="6" t="s">
        <v>485</v>
      </c>
      <c r="AT64" s="4" t="s">
        <v>437</v>
      </c>
      <c r="AU64" s="6" t="s">
        <v>61</v>
      </c>
      <c r="AV64" s="6" t="s">
        <v>61</v>
      </c>
      <c r="AW64" s="3" t="s">
        <v>63</v>
      </c>
      <c r="AX64" s="3" t="s">
        <v>63</v>
      </c>
      <c r="AY64" s="3" t="s">
        <v>340</v>
      </c>
      <c r="AZ64" s="5" t="s">
        <v>144</v>
      </c>
      <c r="BA64" s="3" t="s">
        <v>61</v>
      </c>
      <c r="BB64" s="3" t="s">
        <v>61</v>
      </c>
      <c r="BC64" s="3" t="s">
        <v>61</v>
      </c>
      <c r="BD64" s="3" t="s">
        <v>61</v>
      </c>
      <c r="BE64" s="3" t="s">
        <v>63</v>
      </c>
      <c r="BF64" s="3" t="s">
        <v>63</v>
      </c>
    </row>
    <row r="65" spans="1:58" ht="111" customHeight="1">
      <c r="A65" s="3">
        <v>2016</v>
      </c>
      <c r="B65" s="3" t="s">
        <v>57</v>
      </c>
      <c r="C65" s="3" t="s">
        <v>58</v>
      </c>
      <c r="D65" s="6" t="s">
        <v>486</v>
      </c>
      <c r="E65" s="4" t="s">
        <v>60</v>
      </c>
      <c r="F65" s="6" t="s">
        <v>61</v>
      </c>
      <c r="G65" s="7" t="s">
        <v>481</v>
      </c>
      <c r="H65" s="15">
        <v>42579</v>
      </c>
      <c r="I65" s="4" t="s">
        <v>487</v>
      </c>
      <c r="J65" s="6" t="s">
        <v>63</v>
      </c>
      <c r="K65" s="6" t="s">
        <v>63</v>
      </c>
      <c r="L65" s="6" t="s">
        <v>63</v>
      </c>
      <c r="M65" s="4" t="s">
        <v>488</v>
      </c>
      <c r="N65" s="24"/>
      <c r="O65" s="15">
        <v>42620</v>
      </c>
      <c r="P65" s="6" t="s">
        <v>63</v>
      </c>
      <c r="Q65" s="6" t="s">
        <v>63</v>
      </c>
      <c r="R65" s="6" t="s">
        <v>63</v>
      </c>
      <c r="S65" s="4" t="str">
        <f t="shared" si="6"/>
        <v>1.- URBANIZACIÓN Y CONSTRUCCIÓN AVANZADA, S.A. DE C.V.
2.- EXTRA CONSTRUCCIONES, S.A. DE C.V.
3.- RENCOIST CONSTRUCCIONES, S.A. DE C.V.</v>
      </c>
      <c r="T65" s="6" t="s">
        <v>61</v>
      </c>
      <c r="U65" s="6" t="s">
        <v>489</v>
      </c>
      <c r="V65" s="6" t="s">
        <v>490</v>
      </c>
      <c r="W65" s="6" t="s">
        <v>127</v>
      </c>
      <c r="X65" s="4" t="s">
        <v>491</v>
      </c>
      <c r="Y65" s="6" t="s">
        <v>492</v>
      </c>
      <c r="Z65" s="4" t="s">
        <v>70</v>
      </c>
      <c r="AA65" s="4" t="s">
        <v>71</v>
      </c>
      <c r="AB65" s="4" t="s">
        <v>71</v>
      </c>
      <c r="AC65" s="4" t="s">
        <v>71</v>
      </c>
      <c r="AD65" s="6" t="str">
        <f t="shared" si="10"/>
        <v>DOPI-EST-CR-PAV-LP-103-2016</v>
      </c>
      <c r="AE65" s="15">
        <v>42656</v>
      </c>
      <c r="AF65" s="16">
        <f t="shared" si="3"/>
        <v>1991528.4396551726</v>
      </c>
      <c r="AG65" s="16">
        <f t="shared" si="0"/>
        <v>318644.55034482764</v>
      </c>
      <c r="AH65" s="16">
        <v>2310172.9900000002</v>
      </c>
      <c r="AI65" s="4" t="s">
        <v>72</v>
      </c>
      <c r="AJ65" s="6" t="s">
        <v>61</v>
      </c>
      <c r="AK65" s="16">
        <f t="shared" si="11"/>
        <v>2310172.9900000002</v>
      </c>
      <c r="AL65" s="16">
        <f t="shared" si="12"/>
        <v>231017.29900000003</v>
      </c>
      <c r="AM65" s="4" t="s">
        <v>487</v>
      </c>
      <c r="AN65" s="15">
        <v>42657</v>
      </c>
      <c r="AO65" s="17">
        <v>42776</v>
      </c>
      <c r="AP65" s="6" t="s">
        <v>61</v>
      </c>
      <c r="AQ65" s="4" t="s">
        <v>130</v>
      </c>
      <c r="AR65" s="6" t="s">
        <v>484</v>
      </c>
      <c r="AS65" s="6" t="s">
        <v>485</v>
      </c>
      <c r="AT65" s="4" t="s">
        <v>437</v>
      </c>
      <c r="AU65" s="6" t="s">
        <v>61</v>
      </c>
      <c r="AV65" s="6" t="s">
        <v>61</v>
      </c>
      <c r="AW65" s="3" t="s">
        <v>63</v>
      </c>
      <c r="AX65" s="3" t="s">
        <v>63</v>
      </c>
      <c r="AY65" s="3" t="s">
        <v>340</v>
      </c>
      <c r="AZ65" s="5" t="s">
        <v>144</v>
      </c>
      <c r="BA65" s="3" t="s">
        <v>61</v>
      </c>
      <c r="BB65" s="3" t="s">
        <v>61</v>
      </c>
      <c r="BC65" s="3" t="s">
        <v>61</v>
      </c>
      <c r="BD65" s="3" t="s">
        <v>61</v>
      </c>
      <c r="BE65" s="3" t="s">
        <v>63</v>
      </c>
      <c r="BF65" s="3" t="s">
        <v>63</v>
      </c>
    </row>
    <row r="66" spans="1:58" ht="111" customHeight="1">
      <c r="A66" s="3">
        <v>2016</v>
      </c>
      <c r="B66" s="3" t="s">
        <v>57</v>
      </c>
      <c r="C66" s="3" t="s">
        <v>58</v>
      </c>
      <c r="D66" s="6" t="s">
        <v>493</v>
      </c>
      <c r="E66" s="4" t="s">
        <v>60</v>
      </c>
      <c r="F66" s="6" t="s">
        <v>61</v>
      </c>
      <c r="G66" s="7" t="s">
        <v>481</v>
      </c>
      <c r="H66" s="15">
        <v>42579</v>
      </c>
      <c r="I66" s="4" t="s">
        <v>494</v>
      </c>
      <c r="J66" s="6" t="s">
        <v>63</v>
      </c>
      <c r="K66" s="6" t="s">
        <v>63</v>
      </c>
      <c r="L66" s="6" t="s">
        <v>63</v>
      </c>
      <c r="M66" s="4" t="s">
        <v>495</v>
      </c>
      <c r="N66" s="24"/>
      <c r="O66" s="15">
        <v>42620</v>
      </c>
      <c r="P66" s="6" t="s">
        <v>63</v>
      </c>
      <c r="Q66" s="6" t="s">
        <v>63</v>
      </c>
      <c r="R66" s="6" t="s">
        <v>63</v>
      </c>
      <c r="S66" s="4" t="str">
        <f t="shared" si="6"/>
        <v>1.- URBANIZACIÓN Y CONSTRUCCIÓN AVANZADA, S.A. DE C.V.
2.- FIRMITAS CONSTRUCTA, S.A. DE C.V.</v>
      </c>
      <c r="T66" s="6" t="s">
        <v>61</v>
      </c>
      <c r="U66" s="6" t="s">
        <v>489</v>
      </c>
      <c r="V66" s="6" t="s">
        <v>490</v>
      </c>
      <c r="W66" s="6" t="s">
        <v>127</v>
      </c>
      <c r="X66" s="4" t="s">
        <v>491</v>
      </c>
      <c r="Y66" s="6" t="s">
        <v>492</v>
      </c>
      <c r="Z66" s="4" t="s">
        <v>70</v>
      </c>
      <c r="AA66" s="4" t="s">
        <v>71</v>
      </c>
      <c r="AB66" s="4" t="s">
        <v>71</v>
      </c>
      <c r="AC66" s="4" t="s">
        <v>71</v>
      </c>
      <c r="AD66" s="6" t="str">
        <f t="shared" si="10"/>
        <v>DOPI-EST-CR-PAV-LP-104-2016</v>
      </c>
      <c r="AE66" s="15">
        <v>42656</v>
      </c>
      <c r="AF66" s="16">
        <f t="shared" si="3"/>
        <v>803203.56896551733</v>
      </c>
      <c r="AG66" s="16">
        <f t="shared" si="0"/>
        <v>128512.57103448278</v>
      </c>
      <c r="AH66" s="16">
        <v>931716.14</v>
      </c>
      <c r="AI66" s="4" t="s">
        <v>72</v>
      </c>
      <c r="AJ66" s="6" t="s">
        <v>61</v>
      </c>
      <c r="AK66" s="16">
        <f t="shared" si="11"/>
        <v>931716.14</v>
      </c>
      <c r="AL66" s="16">
        <f t="shared" si="12"/>
        <v>93171.614000000001</v>
      </c>
      <c r="AM66" s="4" t="s">
        <v>494</v>
      </c>
      <c r="AN66" s="15">
        <v>42657</v>
      </c>
      <c r="AO66" s="17">
        <v>42776</v>
      </c>
      <c r="AP66" s="6" t="s">
        <v>61</v>
      </c>
      <c r="AQ66" s="4" t="s">
        <v>130</v>
      </c>
      <c r="AR66" s="6" t="s">
        <v>484</v>
      </c>
      <c r="AS66" s="6" t="s">
        <v>485</v>
      </c>
      <c r="AT66" s="4" t="s">
        <v>437</v>
      </c>
      <c r="AU66" s="6" t="s">
        <v>61</v>
      </c>
      <c r="AV66" s="6" t="s">
        <v>61</v>
      </c>
      <c r="AW66" s="3" t="s">
        <v>63</v>
      </c>
      <c r="AX66" s="3" t="s">
        <v>63</v>
      </c>
      <c r="AY66" s="3" t="s">
        <v>340</v>
      </c>
      <c r="AZ66" s="5" t="s">
        <v>144</v>
      </c>
      <c r="BA66" s="3" t="s">
        <v>61</v>
      </c>
      <c r="BB66" s="3" t="s">
        <v>61</v>
      </c>
      <c r="BC66" s="3" t="s">
        <v>61</v>
      </c>
      <c r="BD66" s="3" t="s">
        <v>61</v>
      </c>
      <c r="BE66" s="3" t="s">
        <v>63</v>
      </c>
      <c r="BF66" s="3" t="s">
        <v>63</v>
      </c>
    </row>
    <row r="67" spans="1:58" ht="111" customHeight="1">
      <c r="A67" s="3">
        <v>2016</v>
      </c>
      <c r="B67" s="3" t="s">
        <v>57</v>
      </c>
      <c r="C67" s="3" t="s">
        <v>58</v>
      </c>
      <c r="D67" s="6" t="s">
        <v>496</v>
      </c>
      <c r="E67" s="4" t="s">
        <v>60</v>
      </c>
      <c r="F67" s="6" t="s">
        <v>61</v>
      </c>
      <c r="G67" s="7" t="s">
        <v>481</v>
      </c>
      <c r="H67" s="15">
        <v>42579</v>
      </c>
      <c r="I67" s="4" t="s">
        <v>497</v>
      </c>
      <c r="J67" s="6" t="s">
        <v>63</v>
      </c>
      <c r="K67" s="6" t="s">
        <v>63</v>
      </c>
      <c r="L67" s="6" t="s">
        <v>63</v>
      </c>
      <c r="M67" s="4" t="s">
        <v>498</v>
      </c>
      <c r="N67" s="24"/>
      <c r="O67" s="15">
        <v>42620</v>
      </c>
      <c r="P67" s="6" t="s">
        <v>63</v>
      </c>
      <c r="Q67" s="6" t="s">
        <v>63</v>
      </c>
      <c r="R67" s="6" t="s">
        <v>63</v>
      </c>
      <c r="S67" s="4" t="str">
        <f t="shared" si="6"/>
        <v>1.- TASUM SOLUCIONES EN CONSTRUCCIÓN S.A. DE C.V.
2.- GRUPO NUVECO, S.A. DE C.V.
3.- AXIOMA PROYECTOS E INGENIERÍA, S.A. DE C.V.
4.- INECO CONSTRUYE, S.A. DE C.V.</v>
      </c>
      <c r="T67" s="6" t="s">
        <v>61</v>
      </c>
      <c r="U67" s="6" t="s">
        <v>499</v>
      </c>
      <c r="V67" s="6" t="s">
        <v>500</v>
      </c>
      <c r="W67" s="6" t="s">
        <v>501</v>
      </c>
      <c r="X67" s="4" t="s">
        <v>502</v>
      </c>
      <c r="Y67" s="6" t="s">
        <v>503</v>
      </c>
      <c r="Z67" s="4" t="s">
        <v>70</v>
      </c>
      <c r="AA67" s="4" t="s">
        <v>71</v>
      </c>
      <c r="AB67" s="4" t="s">
        <v>71</v>
      </c>
      <c r="AC67" s="4" t="s">
        <v>71</v>
      </c>
      <c r="AD67" s="6" t="str">
        <f t="shared" si="10"/>
        <v>DOPI-EST-CR-PAV-LP-105-2016</v>
      </c>
      <c r="AE67" s="15">
        <v>42656</v>
      </c>
      <c r="AF67" s="16">
        <f t="shared" si="3"/>
        <v>6729943.8965517245</v>
      </c>
      <c r="AG67" s="16">
        <f t="shared" si="0"/>
        <v>1076791.0234482759</v>
      </c>
      <c r="AH67" s="16">
        <v>7806734.9199999999</v>
      </c>
      <c r="AI67" s="4" t="s">
        <v>72</v>
      </c>
      <c r="AJ67" s="6" t="s">
        <v>61</v>
      </c>
      <c r="AK67" s="16">
        <f t="shared" si="11"/>
        <v>7806734.9199999999</v>
      </c>
      <c r="AL67" s="16">
        <f t="shared" si="12"/>
        <v>780673.49200000009</v>
      </c>
      <c r="AM67" s="4" t="s">
        <v>497</v>
      </c>
      <c r="AN67" s="15">
        <v>42657</v>
      </c>
      <c r="AO67" s="17">
        <v>42776</v>
      </c>
      <c r="AP67" s="6" t="s">
        <v>61</v>
      </c>
      <c r="AQ67" s="4" t="s">
        <v>130</v>
      </c>
      <c r="AR67" s="6" t="s">
        <v>484</v>
      </c>
      <c r="AS67" s="6" t="s">
        <v>485</v>
      </c>
      <c r="AT67" s="4" t="s">
        <v>437</v>
      </c>
      <c r="AU67" s="6" t="s">
        <v>61</v>
      </c>
      <c r="AV67" s="6" t="s">
        <v>61</v>
      </c>
      <c r="AW67" s="3" t="s">
        <v>63</v>
      </c>
      <c r="AX67" s="3" t="s">
        <v>63</v>
      </c>
      <c r="AY67" s="3" t="s">
        <v>340</v>
      </c>
      <c r="AZ67" s="5" t="s">
        <v>144</v>
      </c>
      <c r="BA67" s="3" t="s">
        <v>61</v>
      </c>
      <c r="BB67" s="3" t="s">
        <v>61</v>
      </c>
      <c r="BC67" s="3" t="s">
        <v>61</v>
      </c>
      <c r="BD67" s="3" t="s">
        <v>61</v>
      </c>
      <c r="BE67" s="3" t="s">
        <v>63</v>
      </c>
      <c r="BF67" s="3" t="s">
        <v>63</v>
      </c>
    </row>
    <row r="68" spans="1:58" ht="111" customHeight="1">
      <c r="A68" s="3">
        <v>2016</v>
      </c>
      <c r="B68" s="3" t="s">
        <v>57</v>
      </c>
      <c r="C68" s="3" t="s">
        <v>58</v>
      </c>
      <c r="D68" s="6" t="s">
        <v>504</v>
      </c>
      <c r="E68" s="4" t="s">
        <v>60</v>
      </c>
      <c r="F68" s="6" t="s">
        <v>61</v>
      </c>
      <c r="G68" s="7" t="s">
        <v>481</v>
      </c>
      <c r="H68" s="15">
        <v>42579</v>
      </c>
      <c r="I68" s="4" t="s">
        <v>505</v>
      </c>
      <c r="J68" s="6" t="s">
        <v>63</v>
      </c>
      <c r="K68" s="6" t="s">
        <v>63</v>
      </c>
      <c r="L68" s="6" t="s">
        <v>63</v>
      </c>
      <c r="M68" s="4" t="s">
        <v>506</v>
      </c>
      <c r="N68" s="24"/>
      <c r="O68" s="15">
        <v>42620</v>
      </c>
      <c r="P68" s="6" t="s">
        <v>63</v>
      </c>
      <c r="Q68" s="6" t="s">
        <v>63</v>
      </c>
      <c r="R68" s="6" t="s">
        <v>63</v>
      </c>
      <c r="S68" s="4" t="str">
        <f t="shared" si="6"/>
        <v>1.- CONSTRUCTORES EN CORPORACIÓN, S.A. DE C.V.
2.- PAVIMENTOS INDUSTRIALES Y URBANIZACIONES, S.A. DE C.V.
3.- TC CONSTRUCCIÓN Y MANTENIMIENTO, S.A. DE C.V.
4.- ARO ASFALTOS Y RIEGOS DE OCCIDENTE, S.A. DE C.V.
5.- CONSTRUCTORA Y DESARROLLADORA BARBA Y ASOCIADOS, S.A. DE C.V.
6.- CONSTRUCCIONES, ELECTRIFICACIONES Y ARRENDAMIENTOS DE MAQUINARIA, S.A. DE C.V.
7.- MEGAENLACE CONSTRUCCIONES, S.A. DE C.V.
8.- PROYECCIÓN INTEGRAL ZURE, S.A. DE C.V.
9.- ESTUDIOS PROYECTOS Y CONSTRUCCIONES DE GUADALAJARA, S.A. DE C.V.</v>
      </c>
      <c r="T68" s="6" t="s">
        <v>61</v>
      </c>
      <c r="U68" s="6" t="s">
        <v>507</v>
      </c>
      <c r="V68" s="6" t="s">
        <v>508</v>
      </c>
      <c r="W68" s="6" t="s">
        <v>509</v>
      </c>
      <c r="X68" s="4" t="s">
        <v>510</v>
      </c>
      <c r="Y68" s="6" t="s">
        <v>511</v>
      </c>
      <c r="Z68" s="4" t="s">
        <v>70</v>
      </c>
      <c r="AA68" s="4" t="s">
        <v>71</v>
      </c>
      <c r="AB68" s="4" t="s">
        <v>71</v>
      </c>
      <c r="AC68" s="4" t="s">
        <v>71</v>
      </c>
      <c r="AD68" s="6" t="str">
        <f t="shared" si="10"/>
        <v>DOPI-EST-CR-PAV-LP-106-2016</v>
      </c>
      <c r="AE68" s="15">
        <v>42656</v>
      </c>
      <c r="AF68" s="16">
        <f t="shared" si="3"/>
        <v>7787344.5086206906</v>
      </c>
      <c r="AG68" s="16">
        <f t="shared" si="0"/>
        <v>1245975.1213793105</v>
      </c>
      <c r="AH68" s="16">
        <v>9033319.6300000008</v>
      </c>
      <c r="AI68" s="4" t="s">
        <v>72</v>
      </c>
      <c r="AJ68" s="6" t="s">
        <v>61</v>
      </c>
      <c r="AK68" s="16">
        <f t="shared" si="11"/>
        <v>9033319.6300000008</v>
      </c>
      <c r="AL68" s="16">
        <f t="shared" si="12"/>
        <v>903331.96300000011</v>
      </c>
      <c r="AM68" s="4" t="s">
        <v>505</v>
      </c>
      <c r="AN68" s="15">
        <v>42657</v>
      </c>
      <c r="AO68" s="17">
        <v>42746</v>
      </c>
      <c r="AP68" s="6" t="s">
        <v>61</v>
      </c>
      <c r="AQ68" s="4" t="s">
        <v>130</v>
      </c>
      <c r="AR68" s="6" t="s">
        <v>484</v>
      </c>
      <c r="AS68" s="6" t="s">
        <v>485</v>
      </c>
      <c r="AT68" s="4" t="s">
        <v>447</v>
      </c>
      <c r="AU68" s="6" t="s">
        <v>61</v>
      </c>
      <c r="AV68" s="6" t="s">
        <v>61</v>
      </c>
      <c r="AW68" s="3" t="s">
        <v>63</v>
      </c>
      <c r="AX68" s="3" t="s">
        <v>63</v>
      </c>
      <c r="AY68" s="3" t="s">
        <v>340</v>
      </c>
      <c r="AZ68" s="5" t="s">
        <v>323</v>
      </c>
      <c r="BA68" s="3" t="s">
        <v>61</v>
      </c>
      <c r="BB68" s="3" t="s">
        <v>61</v>
      </c>
      <c r="BC68" s="3" t="s">
        <v>61</v>
      </c>
      <c r="BD68" s="3" t="s">
        <v>61</v>
      </c>
      <c r="BE68" s="3" t="s">
        <v>63</v>
      </c>
      <c r="BF68" s="3" t="s">
        <v>63</v>
      </c>
    </row>
    <row r="69" spans="1:58" ht="111" customHeight="1">
      <c r="A69" s="3">
        <v>2016</v>
      </c>
      <c r="B69" s="3" t="s">
        <v>57</v>
      </c>
      <c r="C69" s="3" t="s">
        <v>58</v>
      </c>
      <c r="D69" s="6" t="s">
        <v>512</v>
      </c>
      <c r="E69" s="4" t="s">
        <v>60</v>
      </c>
      <c r="F69" s="6" t="s">
        <v>61</v>
      </c>
      <c r="G69" s="7" t="s">
        <v>481</v>
      </c>
      <c r="H69" s="15">
        <v>42579</v>
      </c>
      <c r="I69" s="4" t="s">
        <v>513</v>
      </c>
      <c r="J69" s="6" t="s">
        <v>63</v>
      </c>
      <c r="K69" s="6" t="s">
        <v>63</v>
      </c>
      <c r="L69" s="6" t="s">
        <v>63</v>
      </c>
      <c r="M69" s="4" t="s">
        <v>514</v>
      </c>
      <c r="N69" s="24"/>
      <c r="O69" s="15">
        <v>42620</v>
      </c>
      <c r="P69" s="6" t="s">
        <v>63</v>
      </c>
      <c r="Q69" s="6" t="s">
        <v>63</v>
      </c>
      <c r="R69" s="6" t="s">
        <v>63</v>
      </c>
      <c r="S69" s="4" t="str">
        <f t="shared" si="6"/>
        <v>1.- CONSTRUCTORES EN CORPORACIÓN, S.A. DE C.V.
2.- TC CONSTRUCCIÓN Y MANTENIMIENTO, S.A. DE C.V.
3.- CONSTRUCTORA CECUCHI, S.A. DE C.V.
4.- GILCO INGENIERIA, S.A. DE C.V.
5.- ARO ASFALTOS Y RIEGOS DE OCCIDENTE, S.A. DE C.V.
6.- CONSTRUCTORA Y DESARROLLADORA BARBA Y ASOCIADOS, S.A. DE C.V.
7.- MEGAENLACE CONSTRUCCIONES, S.A. DE C.V.
8.- CONSTRUCCIONES Y EDIFICACIONES BATO, S.A. DE C.V.</v>
      </c>
      <c r="T69" s="6" t="s">
        <v>61</v>
      </c>
      <c r="U69" s="6" t="s">
        <v>507</v>
      </c>
      <c r="V69" s="6" t="s">
        <v>508</v>
      </c>
      <c r="W69" s="6" t="s">
        <v>509</v>
      </c>
      <c r="X69" s="4" t="s">
        <v>510</v>
      </c>
      <c r="Y69" s="6" t="s">
        <v>511</v>
      </c>
      <c r="Z69" s="4" t="s">
        <v>70</v>
      </c>
      <c r="AA69" s="4" t="s">
        <v>71</v>
      </c>
      <c r="AB69" s="4" t="s">
        <v>71</v>
      </c>
      <c r="AC69" s="4" t="s">
        <v>71</v>
      </c>
      <c r="AD69" s="6" t="str">
        <f t="shared" si="10"/>
        <v>DOPI-EST-CR-PAV-LP-107-2016</v>
      </c>
      <c r="AE69" s="15">
        <v>42656</v>
      </c>
      <c r="AF69" s="16">
        <f t="shared" si="3"/>
        <v>1447948.4310344828</v>
      </c>
      <c r="AG69" s="16">
        <f t="shared" si="0"/>
        <v>231671.74896551724</v>
      </c>
      <c r="AH69" s="16">
        <v>1679620.18</v>
      </c>
      <c r="AI69" s="4" t="s">
        <v>72</v>
      </c>
      <c r="AJ69" s="6" t="s">
        <v>61</v>
      </c>
      <c r="AK69" s="16">
        <f t="shared" si="11"/>
        <v>1679620.18</v>
      </c>
      <c r="AL69" s="16">
        <f t="shared" si="12"/>
        <v>167962.01800000001</v>
      </c>
      <c r="AM69" s="4" t="s">
        <v>513</v>
      </c>
      <c r="AN69" s="15">
        <v>42657</v>
      </c>
      <c r="AO69" s="17">
        <v>42746</v>
      </c>
      <c r="AP69" s="6" t="s">
        <v>61</v>
      </c>
      <c r="AQ69" s="4" t="s">
        <v>130</v>
      </c>
      <c r="AR69" s="6" t="s">
        <v>484</v>
      </c>
      <c r="AS69" s="6" t="s">
        <v>485</v>
      </c>
      <c r="AT69" s="4" t="s">
        <v>447</v>
      </c>
      <c r="AU69" s="6" t="s">
        <v>61</v>
      </c>
      <c r="AV69" s="6" t="s">
        <v>61</v>
      </c>
      <c r="AW69" s="3" t="s">
        <v>63</v>
      </c>
      <c r="AX69" s="3" t="s">
        <v>63</v>
      </c>
      <c r="AY69" s="3" t="s">
        <v>340</v>
      </c>
      <c r="AZ69" s="5" t="s">
        <v>323</v>
      </c>
      <c r="BA69" s="3" t="s">
        <v>61</v>
      </c>
      <c r="BB69" s="3" t="s">
        <v>61</v>
      </c>
      <c r="BC69" s="3" t="s">
        <v>61</v>
      </c>
      <c r="BD69" s="3" t="s">
        <v>61</v>
      </c>
      <c r="BE69" s="3" t="s">
        <v>63</v>
      </c>
      <c r="BF69" s="3" t="s">
        <v>63</v>
      </c>
    </row>
    <row r="70" spans="1:58" ht="111" customHeight="1">
      <c r="A70" s="3">
        <v>2016</v>
      </c>
      <c r="B70" s="3" t="s">
        <v>57</v>
      </c>
      <c r="C70" s="3" t="s">
        <v>58</v>
      </c>
      <c r="D70" s="6" t="s">
        <v>515</v>
      </c>
      <c r="E70" s="4" t="s">
        <v>60</v>
      </c>
      <c r="F70" s="6" t="s">
        <v>61</v>
      </c>
      <c r="G70" s="7" t="s">
        <v>481</v>
      </c>
      <c r="H70" s="15">
        <v>42579</v>
      </c>
      <c r="I70" s="4" t="s">
        <v>516</v>
      </c>
      <c r="J70" s="6" t="s">
        <v>63</v>
      </c>
      <c r="K70" s="6" t="s">
        <v>63</v>
      </c>
      <c r="L70" s="6" t="s">
        <v>63</v>
      </c>
      <c r="M70" s="4" t="s">
        <v>517</v>
      </c>
      <c r="N70" s="24"/>
      <c r="O70" s="15">
        <v>42620</v>
      </c>
      <c r="P70" s="6" t="s">
        <v>63</v>
      </c>
      <c r="Q70" s="6" t="s">
        <v>63</v>
      </c>
      <c r="R70" s="6" t="s">
        <v>63</v>
      </c>
      <c r="S70" s="4" t="str">
        <f t="shared" si="6"/>
        <v>1.- CONSTRUCTORES EN CORPORACIÓN, S.A. DE C.V.
2.- TC CONSTRUCCIÓN Y MANTENIMIENTO, S.A. DE C.V.
3.- CONSTRUCTORA CECUCHI, S.A. DE C.V.
4.- CONSTRUCTORA Y DESARROLLADORA BARBA Y ASOCIADOS, S.A. DE C.V.
5.- MEGAENLACE CONSTRUCCIONES, S.A. DE C.V.
6.- GILCO INGENIERÍA, S.A. DE C.V.</v>
      </c>
      <c r="T70" s="6" t="s">
        <v>61</v>
      </c>
      <c r="U70" s="6" t="s">
        <v>518</v>
      </c>
      <c r="V70" s="6" t="s">
        <v>519</v>
      </c>
      <c r="W70" s="6" t="s">
        <v>150</v>
      </c>
      <c r="X70" s="4" t="s">
        <v>520</v>
      </c>
      <c r="Y70" s="6" t="s">
        <v>521</v>
      </c>
      <c r="Z70" s="4" t="s">
        <v>70</v>
      </c>
      <c r="AA70" s="4" t="s">
        <v>71</v>
      </c>
      <c r="AB70" s="4" t="s">
        <v>71</v>
      </c>
      <c r="AC70" s="4" t="s">
        <v>71</v>
      </c>
      <c r="AD70" s="6" t="str">
        <f t="shared" si="10"/>
        <v>DOPI-EST-CR-PAV-LP-108-2016</v>
      </c>
      <c r="AE70" s="15">
        <v>42656</v>
      </c>
      <c r="AF70" s="16">
        <f t="shared" si="3"/>
        <v>1549601.9482758623</v>
      </c>
      <c r="AG70" s="16">
        <f t="shared" si="0"/>
        <v>247936.31172413798</v>
      </c>
      <c r="AH70" s="16">
        <v>1797538.26</v>
      </c>
      <c r="AI70" s="4" t="s">
        <v>72</v>
      </c>
      <c r="AJ70" s="6" t="s">
        <v>61</v>
      </c>
      <c r="AK70" s="16">
        <f t="shared" si="11"/>
        <v>1797538.26</v>
      </c>
      <c r="AL70" s="16">
        <f t="shared" si="12"/>
        <v>179753.826</v>
      </c>
      <c r="AM70" s="4" t="s">
        <v>516</v>
      </c>
      <c r="AN70" s="15">
        <v>42657</v>
      </c>
      <c r="AO70" s="17">
        <v>42746</v>
      </c>
      <c r="AP70" s="6" t="s">
        <v>61</v>
      </c>
      <c r="AQ70" s="4" t="s">
        <v>130</v>
      </c>
      <c r="AR70" s="6" t="s">
        <v>484</v>
      </c>
      <c r="AS70" s="6" t="s">
        <v>485</v>
      </c>
      <c r="AT70" s="4" t="s">
        <v>447</v>
      </c>
      <c r="AU70" s="6" t="s">
        <v>61</v>
      </c>
      <c r="AV70" s="6" t="s">
        <v>61</v>
      </c>
      <c r="AW70" s="3" t="s">
        <v>63</v>
      </c>
      <c r="AX70" s="3" t="s">
        <v>63</v>
      </c>
      <c r="AY70" s="3" t="s">
        <v>340</v>
      </c>
      <c r="AZ70" s="5" t="s">
        <v>323</v>
      </c>
      <c r="BA70" s="3" t="s">
        <v>61</v>
      </c>
      <c r="BB70" s="3" t="s">
        <v>61</v>
      </c>
      <c r="BC70" s="3" t="s">
        <v>61</v>
      </c>
      <c r="BD70" s="3" t="s">
        <v>61</v>
      </c>
      <c r="BE70" s="3" t="s">
        <v>63</v>
      </c>
      <c r="BF70" s="3" t="s">
        <v>63</v>
      </c>
    </row>
    <row r="71" spans="1:58" ht="111" customHeight="1">
      <c r="A71" s="3">
        <v>2016</v>
      </c>
      <c r="B71" s="3" t="s">
        <v>57</v>
      </c>
      <c r="C71" s="3" t="s">
        <v>58</v>
      </c>
      <c r="D71" s="6" t="s">
        <v>522</v>
      </c>
      <c r="E71" s="4" t="s">
        <v>60</v>
      </c>
      <c r="F71" s="6" t="s">
        <v>61</v>
      </c>
      <c r="G71" s="7" t="s">
        <v>481</v>
      </c>
      <c r="H71" s="15">
        <v>42579</v>
      </c>
      <c r="I71" s="4" t="s">
        <v>523</v>
      </c>
      <c r="J71" s="6" t="s">
        <v>63</v>
      </c>
      <c r="K71" s="6" t="s">
        <v>63</v>
      </c>
      <c r="L71" s="6" t="s">
        <v>63</v>
      </c>
      <c r="M71" s="4" t="s">
        <v>524</v>
      </c>
      <c r="N71" s="24"/>
      <c r="O71" s="15">
        <v>42620</v>
      </c>
      <c r="P71" s="6" t="s">
        <v>63</v>
      </c>
      <c r="Q71" s="6" t="s">
        <v>63</v>
      </c>
      <c r="R71" s="6" t="s">
        <v>63</v>
      </c>
      <c r="S71" s="4" t="str">
        <f t="shared" si="6"/>
        <v>1.- CONSTRUCTORES EN CORPORACIÓN, S.A. DE C.V.
2.- PAVIMENTOS INDUSTRIALES Y URBANIZACIONES, S.A. DE C.V.
3.- TC CONSTRUCCIÓN Y MANTENIMIENTO, S.A. DE C.V.
4.- CONSTRUCTORA CECUCHI, S.A. DE C.V.
5.- AQUANOVA INGENIERÍA AMBIENTAL, S.A. DE C.V.
6.- URBANIZACIÓN Y CONSTRUCCIÓN AVANZADA, S.A. DE C.V.
7.- GRUPO UNICRETO DE MEXICO, S.A. DE C.V.
8.- CONSTRUCCIONES, ELECTRIFICACIONES Y ARRENDAMIENTOS DE MAQUINARIA, S.A. DE C.V.
9.- MEGAENLACE CONSTRUCCIONES, S.A. DE C.V.
10.- CONSTRUCCIONES Y EDIFICACIONES BATO, S.A. DE C.V.</v>
      </c>
      <c r="T71" s="6" t="s">
        <v>61</v>
      </c>
      <c r="U71" s="6" t="s">
        <v>361</v>
      </c>
      <c r="V71" s="6" t="s">
        <v>362</v>
      </c>
      <c r="W71" s="6" t="s">
        <v>363</v>
      </c>
      <c r="X71" s="4" t="s">
        <v>525</v>
      </c>
      <c r="Y71" s="6" t="s">
        <v>526</v>
      </c>
      <c r="Z71" s="4" t="s">
        <v>70</v>
      </c>
      <c r="AA71" s="4" t="s">
        <v>71</v>
      </c>
      <c r="AB71" s="4" t="s">
        <v>71</v>
      </c>
      <c r="AC71" s="4" t="s">
        <v>71</v>
      </c>
      <c r="AD71" s="6" t="str">
        <f t="shared" si="10"/>
        <v>DOPI-EST-CR-PAV-LP-109-2016</v>
      </c>
      <c r="AE71" s="15">
        <v>42656</v>
      </c>
      <c r="AF71" s="16">
        <f t="shared" si="3"/>
        <v>7812547.4827586217</v>
      </c>
      <c r="AG71" s="16">
        <f t="shared" si="0"/>
        <v>1250007.5972413796</v>
      </c>
      <c r="AH71" s="16">
        <v>9062555.0800000001</v>
      </c>
      <c r="AI71" s="4" t="s">
        <v>72</v>
      </c>
      <c r="AJ71" s="6" t="s">
        <v>61</v>
      </c>
      <c r="AK71" s="16">
        <f t="shared" si="11"/>
        <v>9062555.0800000001</v>
      </c>
      <c r="AL71" s="16">
        <f t="shared" si="12"/>
        <v>906255.50800000003</v>
      </c>
      <c r="AM71" s="4" t="s">
        <v>523</v>
      </c>
      <c r="AN71" s="15">
        <v>42657</v>
      </c>
      <c r="AO71" s="17">
        <v>42746</v>
      </c>
      <c r="AP71" s="6" t="s">
        <v>61</v>
      </c>
      <c r="AQ71" s="4" t="s">
        <v>130</v>
      </c>
      <c r="AR71" s="6" t="s">
        <v>484</v>
      </c>
      <c r="AS71" s="6" t="s">
        <v>485</v>
      </c>
      <c r="AT71" s="4" t="s">
        <v>527</v>
      </c>
      <c r="AU71" s="6" t="s">
        <v>61</v>
      </c>
      <c r="AV71" s="6" t="s">
        <v>61</v>
      </c>
      <c r="AW71" s="3" t="s">
        <v>63</v>
      </c>
      <c r="AX71" s="3" t="s">
        <v>63</v>
      </c>
      <c r="AY71" s="3" t="s">
        <v>340</v>
      </c>
      <c r="AZ71" s="5" t="s">
        <v>528</v>
      </c>
      <c r="BA71" s="3" t="s">
        <v>61</v>
      </c>
      <c r="BB71" s="3" t="s">
        <v>61</v>
      </c>
      <c r="BC71" s="3" t="s">
        <v>61</v>
      </c>
      <c r="BD71" s="3" t="s">
        <v>61</v>
      </c>
      <c r="BE71" s="3" t="s">
        <v>63</v>
      </c>
      <c r="BF71" s="3" t="s">
        <v>63</v>
      </c>
    </row>
    <row r="72" spans="1:58" ht="111" customHeight="1">
      <c r="A72" s="3">
        <v>2016</v>
      </c>
      <c r="B72" s="3" t="s">
        <v>57</v>
      </c>
      <c r="C72" s="3" t="s">
        <v>58</v>
      </c>
      <c r="D72" s="6" t="s">
        <v>529</v>
      </c>
      <c r="E72" s="4" t="s">
        <v>60</v>
      </c>
      <c r="F72" s="6" t="s">
        <v>61</v>
      </c>
      <c r="G72" s="7" t="s">
        <v>481</v>
      </c>
      <c r="H72" s="15">
        <v>42579</v>
      </c>
      <c r="I72" s="4" t="s">
        <v>530</v>
      </c>
      <c r="J72" s="6" t="s">
        <v>63</v>
      </c>
      <c r="K72" s="6" t="s">
        <v>63</v>
      </c>
      <c r="L72" s="6" t="s">
        <v>63</v>
      </c>
      <c r="M72" s="4" t="s">
        <v>531</v>
      </c>
      <c r="N72" s="24"/>
      <c r="O72" s="15">
        <v>42620</v>
      </c>
      <c r="P72" s="6" t="s">
        <v>63</v>
      </c>
      <c r="Q72" s="6" t="s">
        <v>63</v>
      </c>
      <c r="R72" s="6" t="s">
        <v>63</v>
      </c>
      <c r="S72" s="4" t="str">
        <f t="shared" si="6"/>
        <v>1.- CONSTRUCTORES EN CORPORACIÓN, S.A. DE C.V.
2.- PAVIMENTOS INDUSTRIALES Y URBANIZACIONES, S.A. DE C.V.
3.- TC CONSTRUCCIÓN Y MANTENIMIENTO, S.A. DE C.V.
4.- CONSTRUCTORA CECUCHI, S.A. DE C.V.
5.- TRANSCRETO, S.A. DE C.V.
6.- CONSTRUCCIONES, ELECTRIFICACIONES Y ARRENDAMIENTOS DE MAQUINARIA, S.A. DE C.V.
7.- MEGAENLACE CONSTRUCCIONES,
 S.A. DE C.V.</v>
      </c>
      <c r="T72" s="6" t="s">
        <v>61</v>
      </c>
      <c r="U72" s="6" t="s">
        <v>361</v>
      </c>
      <c r="V72" s="6" t="s">
        <v>139</v>
      </c>
      <c r="W72" s="6" t="s">
        <v>363</v>
      </c>
      <c r="X72" s="4" t="s">
        <v>532</v>
      </c>
      <c r="Y72" s="6" t="s">
        <v>318</v>
      </c>
      <c r="Z72" s="4" t="s">
        <v>70</v>
      </c>
      <c r="AA72" s="4" t="s">
        <v>71</v>
      </c>
      <c r="AB72" s="4" t="s">
        <v>71</v>
      </c>
      <c r="AC72" s="4" t="s">
        <v>71</v>
      </c>
      <c r="AD72" s="6" t="str">
        <f t="shared" si="10"/>
        <v>DOPI-EST-CR-PAV-LP-110-2016</v>
      </c>
      <c r="AE72" s="15">
        <v>42656</v>
      </c>
      <c r="AF72" s="16">
        <f t="shared" si="3"/>
        <v>6087582.543103449</v>
      </c>
      <c r="AG72" s="16">
        <f t="shared" si="0"/>
        <v>974013.20689655188</v>
      </c>
      <c r="AH72" s="16">
        <v>7061595.75</v>
      </c>
      <c r="AI72" s="4" t="s">
        <v>72</v>
      </c>
      <c r="AJ72" s="6" t="s">
        <v>61</v>
      </c>
      <c r="AK72" s="16">
        <f t="shared" si="11"/>
        <v>7061595.75</v>
      </c>
      <c r="AL72" s="16">
        <f t="shared" si="12"/>
        <v>706159.57500000007</v>
      </c>
      <c r="AM72" s="4" t="s">
        <v>530</v>
      </c>
      <c r="AN72" s="15">
        <v>42657</v>
      </c>
      <c r="AO72" s="17">
        <v>42746</v>
      </c>
      <c r="AP72" s="6" t="s">
        <v>61</v>
      </c>
      <c r="AQ72" s="4" t="s">
        <v>130</v>
      </c>
      <c r="AR72" s="6" t="s">
        <v>484</v>
      </c>
      <c r="AS72" s="6" t="s">
        <v>485</v>
      </c>
      <c r="AT72" s="4" t="s">
        <v>533</v>
      </c>
      <c r="AU72" s="6" t="s">
        <v>61</v>
      </c>
      <c r="AV72" s="6" t="s">
        <v>61</v>
      </c>
      <c r="AW72" s="3" t="s">
        <v>63</v>
      </c>
      <c r="AX72" s="3" t="s">
        <v>63</v>
      </c>
      <c r="AY72" s="3" t="s">
        <v>340</v>
      </c>
      <c r="AZ72" s="5" t="s">
        <v>528</v>
      </c>
      <c r="BA72" s="3" t="s">
        <v>61</v>
      </c>
      <c r="BB72" s="3" t="s">
        <v>61</v>
      </c>
      <c r="BC72" s="3" t="s">
        <v>61</v>
      </c>
      <c r="BD72" s="3" t="s">
        <v>61</v>
      </c>
      <c r="BE72" s="3" t="s">
        <v>63</v>
      </c>
      <c r="BF72" s="3" t="s">
        <v>63</v>
      </c>
    </row>
    <row r="73" spans="1:58" ht="111" customHeight="1">
      <c r="A73" s="3">
        <v>2016</v>
      </c>
      <c r="B73" s="3" t="s">
        <v>57</v>
      </c>
      <c r="C73" s="3" t="s">
        <v>58</v>
      </c>
      <c r="D73" s="6" t="s">
        <v>534</v>
      </c>
      <c r="E73" s="4" t="s">
        <v>60</v>
      </c>
      <c r="F73" s="6" t="s">
        <v>61</v>
      </c>
      <c r="G73" s="7" t="s">
        <v>481</v>
      </c>
      <c r="H73" s="15">
        <v>42579</v>
      </c>
      <c r="I73" s="4" t="s">
        <v>535</v>
      </c>
      <c r="J73" s="6" t="s">
        <v>63</v>
      </c>
      <c r="K73" s="6" t="s">
        <v>63</v>
      </c>
      <c r="L73" s="6" t="s">
        <v>63</v>
      </c>
      <c r="M73" s="4" t="s">
        <v>536</v>
      </c>
      <c r="N73" s="24"/>
      <c r="O73" s="15">
        <v>42620</v>
      </c>
      <c r="P73" s="6" t="s">
        <v>63</v>
      </c>
      <c r="Q73" s="6" t="s">
        <v>63</v>
      </c>
      <c r="R73" s="6" t="s">
        <v>63</v>
      </c>
      <c r="S73" s="4" t="str">
        <f t="shared" si="6"/>
        <v>1.- CONSTRUCTORES EN CORPORACIÓN, S.A. DE C.V.
2.- CONSTRUCTORA Y DESARROLLADORA BARBA Y ASOCIADOS, S.A. DE C.V.
3.- FOGU GRUPO CONSTRUCTOR, S.A. DE C.V.
4.- ITERACION, S.A. DE C.V.
5.- GRUPO CONSTRUCTOR INNOBLACK, S.A. DE C.V.
6.- GRUPO NUVECO, S.A. DE C.V.</v>
      </c>
      <c r="T73" s="6" t="s">
        <v>61</v>
      </c>
      <c r="U73" s="6" t="s">
        <v>518</v>
      </c>
      <c r="V73" s="6" t="s">
        <v>519</v>
      </c>
      <c r="W73" s="6" t="s">
        <v>150</v>
      </c>
      <c r="X73" s="4" t="s">
        <v>520</v>
      </c>
      <c r="Y73" s="6" t="s">
        <v>521</v>
      </c>
      <c r="Z73" s="4" t="s">
        <v>70</v>
      </c>
      <c r="AA73" s="4" t="s">
        <v>71</v>
      </c>
      <c r="AB73" s="4" t="s">
        <v>71</v>
      </c>
      <c r="AC73" s="4" t="s">
        <v>71</v>
      </c>
      <c r="AD73" s="6" t="str">
        <f t="shared" si="10"/>
        <v>DOPI-EST-CR-PAV-LP-111-2016</v>
      </c>
      <c r="AE73" s="15">
        <v>42656</v>
      </c>
      <c r="AF73" s="16">
        <f t="shared" si="3"/>
        <v>1148122.551724138</v>
      </c>
      <c r="AG73" s="16">
        <f t="shared" ref="AG73:AG82" si="14">AF73*0.16</f>
        <v>183699.60827586209</v>
      </c>
      <c r="AH73" s="16">
        <v>1331822.1599999999</v>
      </c>
      <c r="AI73" s="4" t="s">
        <v>72</v>
      </c>
      <c r="AJ73" s="6" t="s">
        <v>61</v>
      </c>
      <c r="AK73" s="16">
        <f t="shared" si="11"/>
        <v>1331822.1599999999</v>
      </c>
      <c r="AL73" s="16">
        <f t="shared" si="12"/>
        <v>133182.21599999999</v>
      </c>
      <c r="AM73" s="4" t="s">
        <v>535</v>
      </c>
      <c r="AN73" s="15">
        <v>42657</v>
      </c>
      <c r="AO73" s="17">
        <v>42746</v>
      </c>
      <c r="AP73" s="6" t="s">
        <v>61</v>
      </c>
      <c r="AQ73" s="4" t="s">
        <v>130</v>
      </c>
      <c r="AR73" s="6" t="s">
        <v>484</v>
      </c>
      <c r="AS73" s="6" t="s">
        <v>485</v>
      </c>
      <c r="AT73" s="4" t="s">
        <v>533</v>
      </c>
      <c r="AU73" s="6" t="s">
        <v>61</v>
      </c>
      <c r="AV73" s="6" t="s">
        <v>61</v>
      </c>
      <c r="AW73" s="3" t="s">
        <v>63</v>
      </c>
      <c r="AX73" s="3" t="s">
        <v>63</v>
      </c>
      <c r="AY73" s="3" t="s">
        <v>340</v>
      </c>
      <c r="AZ73" s="5" t="s">
        <v>528</v>
      </c>
      <c r="BA73" s="3" t="s">
        <v>61</v>
      </c>
      <c r="BB73" s="3" t="s">
        <v>61</v>
      </c>
      <c r="BC73" s="3" t="s">
        <v>61</v>
      </c>
      <c r="BD73" s="3" t="s">
        <v>61</v>
      </c>
      <c r="BE73" s="3" t="s">
        <v>63</v>
      </c>
      <c r="BF73" s="3" t="s">
        <v>63</v>
      </c>
    </row>
    <row r="74" spans="1:58" ht="111" customHeight="1">
      <c r="A74" s="3">
        <v>2016</v>
      </c>
      <c r="B74" s="3" t="s">
        <v>57</v>
      </c>
      <c r="C74" s="3" t="s">
        <v>58</v>
      </c>
      <c r="D74" s="6" t="s">
        <v>537</v>
      </c>
      <c r="E74" s="4" t="s">
        <v>60</v>
      </c>
      <c r="F74" s="6" t="s">
        <v>61</v>
      </c>
      <c r="G74" s="7" t="s">
        <v>481</v>
      </c>
      <c r="H74" s="15">
        <v>42579</v>
      </c>
      <c r="I74" s="4" t="s">
        <v>538</v>
      </c>
      <c r="J74" s="6" t="s">
        <v>63</v>
      </c>
      <c r="K74" s="6" t="s">
        <v>63</v>
      </c>
      <c r="L74" s="6" t="s">
        <v>63</v>
      </c>
      <c r="M74" s="4" t="s">
        <v>539</v>
      </c>
      <c r="N74" s="24"/>
      <c r="O74" s="15">
        <v>42626</v>
      </c>
      <c r="P74" s="6" t="s">
        <v>63</v>
      </c>
      <c r="Q74" s="6" t="s">
        <v>63</v>
      </c>
      <c r="R74" s="6" t="s">
        <v>63</v>
      </c>
      <c r="S74" s="4" t="str">
        <f t="shared" si="6"/>
        <v xml:space="preserve">1.- PROYECTOS E INSUMOS INDUSTRIALES JELP, S.A. DE C.V.
2.- INGENIERIA Y SISTEMAS DE INFRAESTRUCTURA, S.A. DE C.V.
3.- AQUANOVA INGENIERIA AMBIENTAL, S.A. DE C.V.
4.- GRUPO UNICRETO DE MÉXICO, S.A. DE C.V.
5.- AXIOMA PROYECTOS E INGENIERÍA, S.A. DE C.V.
6.- CONSORCIO CONSTRUCTOR ADOBES, S.A. DE C.V.
7.- DOMMONT CONSTRUCCIONES, S.A. DE C.V.
8.- ITERACIÓN, S.A. DE C.V.
9.- URCOMA 1970, S.A. DE C.V.
10.- CONSTRUCCIONES E INSTALACIONES GOMORA, S.A. DE C.V. </v>
      </c>
      <c r="T74" s="6" t="s">
        <v>61</v>
      </c>
      <c r="U74" s="6" t="s">
        <v>540</v>
      </c>
      <c r="V74" s="6" t="s">
        <v>541</v>
      </c>
      <c r="W74" s="6" t="s">
        <v>542</v>
      </c>
      <c r="X74" s="4" t="s">
        <v>543</v>
      </c>
      <c r="Y74" s="6" t="s">
        <v>544</v>
      </c>
      <c r="Z74" s="4" t="s">
        <v>70</v>
      </c>
      <c r="AA74" s="4" t="s">
        <v>71</v>
      </c>
      <c r="AB74" s="4" t="s">
        <v>71</v>
      </c>
      <c r="AC74" s="4" t="s">
        <v>71</v>
      </c>
      <c r="AD74" s="6" t="str">
        <f t="shared" si="10"/>
        <v>DOPI-EST-CR-PAV-LP-112-2016</v>
      </c>
      <c r="AE74" s="15">
        <v>42656</v>
      </c>
      <c r="AF74" s="16">
        <f t="shared" ref="AF74:AF82" si="15">AH74/1.16</f>
        <v>2698258.1982758623</v>
      </c>
      <c r="AG74" s="16">
        <f t="shared" si="14"/>
        <v>431721.31172413798</v>
      </c>
      <c r="AH74" s="16">
        <v>3129979.51</v>
      </c>
      <c r="AI74" s="4" t="s">
        <v>72</v>
      </c>
      <c r="AJ74" s="6" t="s">
        <v>61</v>
      </c>
      <c r="AK74" s="16">
        <f t="shared" si="11"/>
        <v>3129979.51</v>
      </c>
      <c r="AL74" s="16">
        <f t="shared" si="12"/>
        <v>312997.951</v>
      </c>
      <c r="AM74" s="4" t="s">
        <v>538</v>
      </c>
      <c r="AN74" s="15">
        <v>42657</v>
      </c>
      <c r="AO74" s="17">
        <v>42776</v>
      </c>
      <c r="AP74" s="6" t="s">
        <v>61</v>
      </c>
      <c r="AQ74" s="4" t="s">
        <v>130</v>
      </c>
      <c r="AR74" s="6" t="s">
        <v>484</v>
      </c>
      <c r="AS74" s="6" t="s">
        <v>485</v>
      </c>
      <c r="AT74" s="4" t="s">
        <v>120</v>
      </c>
      <c r="AU74" s="6" t="s">
        <v>61</v>
      </c>
      <c r="AV74" s="6" t="s">
        <v>61</v>
      </c>
      <c r="AW74" s="3" t="s">
        <v>63</v>
      </c>
      <c r="AX74" s="3" t="s">
        <v>63</v>
      </c>
      <c r="AY74" s="3" t="s">
        <v>340</v>
      </c>
      <c r="AZ74" s="5" t="s">
        <v>545</v>
      </c>
      <c r="BA74" s="3" t="s">
        <v>61</v>
      </c>
      <c r="BB74" s="3" t="s">
        <v>61</v>
      </c>
      <c r="BC74" s="3" t="s">
        <v>61</v>
      </c>
      <c r="BD74" s="3" t="s">
        <v>61</v>
      </c>
      <c r="BE74" s="3" t="s">
        <v>63</v>
      </c>
      <c r="BF74" s="3" t="s">
        <v>63</v>
      </c>
    </row>
    <row r="75" spans="1:58" ht="111" customHeight="1">
      <c r="A75" s="3">
        <v>2016</v>
      </c>
      <c r="B75" s="3" t="s">
        <v>57</v>
      </c>
      <c r="C75" s="3" t="s">
        <v>58</v>
      </c>
      <c r="D75" s="6" t="s">
        <v>546</v>
      </c>
      <c r="E75" s="4" t="s">
        <v>60</v>
      </c>
      <c r="F75" s="6" t="s">
        <v>61</v>
      </c>
      <c r="G75" s="7" t="s">
        <v>481</v>
      </c>
      <c r="H75" s="15">
        <v>42579</v>
      </c>
      <c r="I75" s="4" t="s">
        <v>547</v>
      </c>
      <c r="J75" s="6" t="s">
        <v>63</v>
      </c>
      <c r="K75" s="6" t="s">
        <v>63</v>
      </c>
      <c r="L75" s="6" t="s">
        <v>63</v>
      </c>
      <c r="M75" s="4" t="s">
        <v>548</v>
      </c>
      <c r="N75" s="24"/>
      <c r="O75" s="15">
        <v>42626</v>
      </c>
      <c r="P75" s="6" t="s">
        <v>63</v>
      </c>
      <c r="Q75" s="6" t="s">
        <v>63</v>
      </c>
      <c r="R75" s="6" t="s">
        <v>63</v>
      </c>
      <c r="S75" s="4" t="str">
        <f t="shared" si="6"/>
        <v>1.- INGENIERÍA Y SISTEMAS DE INFRAESTRUCTURA, S.A. DE C.V.
2.- PROYECTOS E INSUMOS INDUSTRIALES JELP, S.A. DE C.V.
3.- GRUPO UNICRETO, S.A. DE C.V.
4.- CONSTRUCTORA APANTLI, S.A. DE C.V.
5.- CONSORCIO CONSTRUCTOR ADOBES, S.A. DE C.V.
6.- GRUPO CONSTRUCTOR LOS MUROS, S.A. DE C.V.
7.- URBANIZADORA Y CONSTRUCTORA ROAL, S.A. DE C.V.</v>
      </c>
      <c r="T75" s="6" t="s">
        <v>61</v>
      </c>
      <c r="U75" s="6" t="s">
        <v>232</v>
      </c>
      <c r="V75" s="6" t="s">
        <v>233</v>
      </c>
      <c r="W75" s="6" t="s">
        <v>226</v>
      </c>
      <c r="X75" s="4" t="s">
        <v>234</v>
      </c>
      <c r="Y75" s="6" t="s">
        <v>235</v>
      </c>
      <c r="Z75" s="4" t="s">
        <v>70</v>
      </c>
      <c r="AA75" s="4" t="s">
        <v>71</v>
      </c>
      <c r="AB75" s="4" t="s">
        <v>71</v>
      </c>
      <c r="AC75" s="4" t="s">
        <v>71</v>
      </c>
      <c r="AD75" s="6" t="str">
        <f t="shared" si="10"/>
        <v>DOPI-EST-CR-PAV-LP-113-2016</v>
      </c>
      <c r="AE75" s="15">
        <v>42656</v>
      </c>
      <c r="AF75" s="16">
        <f t="shared" si="15"/>
        <v>1216304.1896551726</v>
      </c>
      <c r="AG75" s="16">
        <f t="shared" si="14"/>
        <v>194608.67034482764</v>
      </c>
      <c r="AH75" s="16">
        <v>1410912.86</v>
      </c>
      <c r="AI75" s="4" t="s">
        <v>72</v>
      </c>
      <c r="AJ75" s="6" t="s">
        <v>61</v>
      </c>
      <c r="AK75" s="16">
        <f t="shared" si="11"/>
        <v>1410912.86</v>
      </c>
      <c r="AL75" s="16">
        <f t="shared" si="12"/>
        <v>141091.28600000002</v>
      </c>
      <c r="AM75" s="4" t="s">
        <v>547</v>
      </c>
      <c r="AN75" s="15">
        <v>42657</v>
      </c>
      <c r="AO75" s="17">
        <v>42776</v>
      </c>
      <c r="AP75" s="6" t="s">
        <v>61</v>
      </c>
      <c r="AQ75" s="4" t="s">
        <v>130</v>
      </c>
      <c r="AR75" s="6" t="s">
        <v>484</v>
      </c>
      <c r="AS75" s="6" t="s">
        <v>485</v>
      </c>
      <c r="AT75" s="4" t="s">
        <v>120</v>
      </c>
      <c r="AU75" s="6" t="s">
        <v>61</v>
      </c>
      <c r="AV75" s="6" t="s">
        <v>61</v>
      </c>
      <c r="AW75" s="3" t="s">
        <v>63</v>
      </c>
      <c r="AX75" s="3" t="s">
        <v>63</v>
      </c>
      <c r="AY75" s="3" t="s">
        <v>340</v>
      </c>
      <c r="AZ75" s="5" t="s">
        <v>545</v>
      </c>
      <c r="BA75" s="3" t="s">
        <v>61</v>
      </c>
      <c r="BB75" s="3" t="s">
        <v>61</v>
      </c>
      <c r="BC75" s="3" t="s">
        <v>61</v>
      </c>
      <c r="BD75" s="3" t="s">
        <v>61</v>
      </c>
      <c r="BE75" s="3" t="s">
        <v>63</v>
      </c>
      <c r="BF75" s="3" t="s">
        <v>63</v>
      </c>
    </row>
    <row r="76" spans="1:58" ht="111" customHeight="1">
      <c r="A76" s="3">
        <v>2016</v>
      </c>
      <c r="B76" s="3" t="s">
        <v>57</v>
      </c>
      <c r="C76" s="3" t="s">
        <v>58</v>
      </c>
      <c r="D76" s="6" t="s">
        <v>549</v>
      </c>
      <c r="E76" s="4" t="s">
        <v>60</v>
      </c>
      <c r="F76" s="6" t="s">
        <v>61</v>
      </c>
      <c r="G76" s="7" t="s">
        <v>481</v>
      </c>
      <c r="H76" s="15">
        <v>42579</v>
      </c>
      <c r="I76" s="4" t="s">
        <v>550</v>
      </c>
      <c r="J76" s="6" t="s">
        <v>63</v>
      </c>
      <c r="K76" s="6" t="s">
        <v>63</v>
      </c>
      <c r="L76" s="6" t="s">
        <v>63</v>
      </c>
      <c r="M76" s="4" t="s">
        <v>551</v>
      </c>
      <c r="N76" s="24"/>
      <c r="O76" s="15">
        <v>42626</v>
      </c>
      <c r="P76" s="6" t="s">
        <v>63</v>
      </c>
      <c r="Q76" s="6" t="s">
        <v>63</v>
      </c>
      <c r="R76" s="6" t="s">
        <v>63</v>
      </c>
      <c r="S76" s="4" t="str">
        <f t="shared" si="6"/>
        <v xml:space="preserve">1.- CONTROL DE CALIDAD DE MATERIALES SAN AGUSTÍN DE HIPONA, S.A. DE C.V.
2.- INGENIERÍA Y SISTEMAS DE INFRAESTRUCTURA, S.A. DE C.V.
3.- AQUANOVA INGENIERÍA AMBIENTAL, S.A. DE C.V.
4.- TRANSCRETO, S.A. DE C.V. 
5.- CONSORCIO CONSTRUCTOR ADOBES, S.A. DE C.V.
6.- URCOMA 1970, S.A. DE C.V.
7.- CONSTRUCTORA APANTLI, S.A. DE C.V.
</v>
      </c>
      <c r="T76" s="6" t="s">
        <v>61</v>
      </c>
      <c r="U76" s="6" t="s">
        <v>552</v>
      </c>
      <c r="V76" s="6" t="s">
        <v>233</v>
      </c>
      <c r="W76" s="6" t="s">
        <v>226</v>
      </c>
      <c r="X76" s="4" t="s">
        <v>553</v>
      </c>
      <c r="Y76" s="6" t="s">
        <v>554</v>
      </c>
      <c r="Z76" s="4" t="s">
        <v>70</v>
      </c>
      <c r="AA76" s="4" t="s">
        <v>71</v>
      </c>
      <c r="AB76" s="4" t="s">
        <v>71</v>
      </c>
      <c r="AC76" s="4" t="s">
        <v>71</v>
      </c>
      <c r="AD76" s="6" t="str">
        <f t="shared" si="10"/>
        <v>DOPI-EST-CR-PAV-LP-114-2016</v>
      </c>
      <c r="AE76" s="15">
        <v>42656</v>
      </c>
      <c r="AF76" s="16">
        <f t="shared" si="15"/>
        <v>4597605.6293103453</v>
      </c>
      <c r="AG76" s="16">
        <f t="shared" si="14"/>
        <v>735616.90068965522</v>
      </c>
      <c r="AH76" s="16">
        <v>5333222.53</v>
      </c>
      <c r="AI76" s="4" t="s">
        <v>72</v>
      </c>
      <c r="AJ76" s="6" t="s">
        <v>61</v>
      </c>
      <c r="AK76" s="16">
        <f t="shared" si="11"/>
        <v>5333222.53</v>
      </c>
      <c r="AL76" s="16">
        <f t="shared" si="12"/>
        <v>533322.25300000003</v>
      </c>
      <c r="AM76" s="4" t="s">
        <v>550</v>
      </c>
      <c r="AN76" s="15">
        <v>42657</v>
      </c>
      <c r="AO76" s="17">
        <v>42776</v>
      </c>
      <c r="AP76" s="6" t="s">
        <v>61</v>
      </c>
      <c r="AQ76" s="4" t="s">
        <v>130</v>
      </c>
      <c r="AR76" s="6" t="s">
        <v>484</v>
      </c>
      <c r="AS76" s="6" t="s">
        <v>485</v>
      </c>
      <c r="AT76" s="4" t="s">
        <v>120</v>
      </c>
      <c r="AU76" s="6" t="s">
        <v>61</v>
      </c>
      <c r="AV76" s="6" t="s">
        <v>61</v>
      </c>
      <c r="AW76" s="3" t="s">
        <v>63</v>
      </c>
      <c r="AX76" s="3" t="s">
        <v>63</v>
      </c>
      <c r="AY76" s="3" t="s">
        <v>340</v>
      </c>
      <c r="AZ76" s="5" t="s">
        <v>545</v>
      </c>
      <c r="BA76" s="3" t="s">
        <v>61</v>
      </c>
      <c r="BB76" s="3" t="s">
        <v>61</v>
      </c>
      <c r="BC76" s="3" t="s">
        <v>61</v>
      </c>
      <c r="BD76" s="3" t="s">
        <v>61</v>
      </c>
      <c r="BE76" s="3" t="s">
        <v>63</v>
      </c>
      <c r="BF76" s="3" t="s">
        <v>63</v>
      </c>
    </row>
    <row r="77" spans="1:58" ht="111" customHeight="1">
      <c r="A77" s="3">
        <v>2016</v>
      </c>
      <c r="B77" s="3" t="s">
        <v>57</v>
      </c>
      <c r="C77" s="3" t="s">
        <v>58</v>
      </c>
      <c r="D77" s="6" t="s">
        <v>555</v>
      </c>
      <c r="E77" s="4" t="s">
        <v>60</v>
      </c>
      <c r="F77" s="6" t="s">
        <v>61</v>
      </c>
      <c r="G77" s="7" t="s">
        <v>481</v>
      </c>
      <c r="H77" s="15">
        <v>42579</v>
      </c>
      <c r="I77" s="4" t="s">
        <v>556</v>
      </c>
      <c r="J77" s="6" t="s">
        <v>63</v>
      </c>
      <c r="K77" s="6" t="s">
        <v>63</v>
      </c>
      <c r="L77" s="6" t="s">
        <v>63</v>
      </c>
      <c r="M77" s="4" t="s">
        <v>557</v>
      </c>
      <c r="N77" s="24"/>
      <c r="O77" s="15">
        <v>42626</v>
      </c>
      <c r="P77" s="6" t="s">
        <v>63</v>
      </c>
      <c r="Q77" s="6" t="s">
        <v>63</v>
      </c>
      <c r="R77" s="6" t="s">
        <v>63</v>
      </c>
      <c r="S77" s="4" t="str">
        <f t="shared" si="6"/>
        <v>1.- CONSTRUCCIONES TÉCNICAS DE OCCIDENTE, S.A. DE C.V.
2.- URBANIZADORA Y CONSTRUCTORA ROAL, S.A. DE C.V.</v>
      </c>
      <c r="T77" s="6" t="s">
        <v>61</v>
      </c>
      <c r="U77" s="6" t="s">
        <v>558</v>
      </c>
      <c r="V77" s="6" t="s">
        <v>559</v>
      </c>
      <c r="W77" s="6" t="s">
        <v>560</v>
      </c>
      <c r="X77" s="4" t="s">
        <v>561</v>
      </c>
      <c r="Y77" s="6" t="s">
        <v>562</v>
      </c>
      <c r="Z77" s="4" t="s">
        <v>70</v>
      </c>
      <c r="AA77" s="4" t="s">
        <v>71</v>
      </c>
      <c r="AB77" s="4" t="s">
        <v>71</v>
      </c>
      <c r="AC77" s="4" t="s">
        <v>71</v>
      </c>
      <c r="AD77" s="6" t="str">
        <f t="shared" si="10"/>
        <v>DOPI-EST-CR-PAV-LP-115-2016</v>
      </c>
      <c r="AE77" s="15">
        <v>42656</v>
      </c>
      <c r="AF77" s="16">
        <f t="shared" si="15"/>
        <v>873100.45689655177</v>
      </c>
      <c r="AG77" s="16">
        <f t="shared" si="14"/>
        <v>139696.07310344829</v>
      </c>
      <c r="AH77" s="16">
        <v>1012796.53</v>
      </c>
      <c r="AI77" s="4" t="s">
        <v>72</v>
      </c>
      <c r="AJ77" s="6" t="s">
        <v>61</v>
      </c>
      <c r="AK77" s="16">
        <f t="shared" si="11"/>
        <v>1012796.53</v>
      </c>
      <c r="AL77" s="16">
        <f t="shared" si="12"/>
        <v>101279.65300000001</v>
      </c>
      <c r="AM77" s="4" t="s">
        <v>556</v>
      </c>
      <c r="AN77" s="15">
        <v>42657</v>
      </c>
      <c r="AO77" s="17">
        <v>42776</v>
      </c>
      <c r="AP77" s="6" t="s">
        <v>61</v>
      </c>
      <c r="AQ77" s="4" t="s">
        <v>130</v>
      </c>
      <c r="AR77" s="6" t="s">
        <v>484</v>
      </c>
      <c r="AS77" s="6" t="s">
        <v>485</v>
      </c>
      <c r="AT77" s="4" t="s">
        <v>563</v>
      </c>
      <c r="AU77" s="6" t="s">
        <v>61</v>
      </c>
      <c r="AV77" s="6" t="s">
        <v>61</v>
      </c>
      <c r="AW77" s="3" t="s">
        <v>63</v>
      </c>
      <c r="AX77" s="3" t="s">
        <v>63</v>
      </c>
      <c r="AY77" s="3" t="s">
        <v>340</v>
      </c>
      <c r="AZ77" s="5" t="s">
        <v>247</v>
      </c>
      <c r="BA77" s="3" t="s">
        <v>61</v>
      </c>
      <c r="BB77" s="3" t="s">
        <v>61</v>
      </c>
      <c r="BC77" s="3" t="s">
        <v>61</v>
      </c>
      <c r="BD77" s="3" t="s">
        <v>61</v>
      </c>
      <c r="BE77" s="3" t="s">
        <v>63</v>
      </c>
      <c r="BF77" s="3" t="s">
        <v>63</v>
      </c>
    </row>
    <row r="78" spans="1:58" ht="111" customHeight="1">
      <c r="A78" s="3">
        <v>2016</v>
      </c>
      <c r="B78" s="3" t="s">
        <v>57</v>
      </c>
      <c r="C78" s="3" t="s">
        <v>58</v>
      </c>
      <c r="D78" s="6" t="s">
        <v>564</v>
      </c>
      <c r="E78" s="4" t="s">
        <v>60</v>
      </c>
      <c r="F78" s="6" t="s">
        <v>61</v>
      </c>
      <c r="G78" s="7" t="s">
        <v>481</v>
      </c>
      <c r="H78" s="15">
        <v>42579</v>
      </c>
      <c r="I78" s="4" t="s">
        <v>565</v>
      </c>
      <c r="J78" s="6" t="s">
        <v>63</v>
      </c>
      <c r="K78" s="6" t="s">
        <v>63</v>
      </c>
      <c r="L78" s="6" t="s">
        <v>63</v>
      </c>
      <c r="M78" s="4" t="s">
        <v>566</v>
      </c>
      <c r="N78" s="24"/>
      <c r="O78" s="15">
        <v>42626</v>
      </c>
      <c r="P78" s="6" t="s">
        <v>63</v>
      </c>
      <c r="Q78" s="6" t="s">
        <v>63</v>
      </c>
      <c r="R78" s="6" t="s">
        <v>63</v>
      </c>
      <c r="S78" s="4" t="str">
        <f t="shared" si="6"/>
        <v>1.- PROYECTOS E INSUMOS INDUSTRIALES JELP, S.A. DE C.V.
2.- CADACO CONSTRUCCIONES, S.A. DE C.V.
3.- TASUM SOLUCIONES EN CONSTRUCCIÓN S.A. DE C.V.
4.- MAYAR CORPORATIVO DE INGENIERÍA, S.A. DE C.V.
5.- URBANIZADORA Y CONSTRUCTORA ROAL, S.A. DE C.V.</v>
      </c>
      <c r="T78" s="6" t="s">
        <v>61</v>
      </c>
      <c r="U78" s="6" t="s">
        <v>232</v>
      </c>
      <c r="V78" s="6" t="s">
        <v>233</v>
      </c>
      <c r="W78" s="6" t="s">
        <v>226</v>
      </c>
      <c r="X78" s="4" t="s">
        <v>234</v>
      </c>
      <c r="Y78" s="6" t="s">
        <v>235</v>
      </c>
      <c r="Z78" s="4" t="s">
        <v>70</v>
      </c>
      <c r="AA78" s="4" t="s">
        <v>71</v>
      </c>
      <c r="AB78" s="4" t="s">
        <v>71</v>
      </c>
      <c r="AC78" s="4" t="s">
        <v>71</v>
      </c>
      <c r="AD78" s="6" t="str">
        <f t="shared" si="10"/>
        <v>DOPI-EST-CR-PAV-LP-116-2016</v>
      </c>
      <c r="AE78" s="15">
        <v>42656</v>
      </c>
      <c r="AF78" s="16">
        <f t="shared" si="15"/>
        <v>5859359.0862068972</v>
      </c>
      <c r="AG78" s="16">
        <f t="shared" si="14"/>
        <v>937497.45379310357</v>
      </c>
      <c r="AH78" s="16">
        <v>6796856.54</v>
      </c>
      <c r="AI78" s="4" t="s">
        <v>72</v>
      </c>
      <c r="AJ78" s="6" t="s">
        <v>61</v>
      </c>
      <c r="AK78" s="16">
        <f t="shared" si="11"/>
        <v>6796856.54</v>
      </c>
      <c r="AL78" s="16">
        <f t="shared" si="12"/>
        <v>679685.6540000001</v>
      </c>
      <c r="AM78" s="4" t="s">
        <v>565</v>
      </c>
      <c r="AN78" s="15">
        <v>42657</v>
      </c>
      <c r="AO78" s="17">
        <v>42776</v>
      </c>
      <c r="AP78" s="6" t="s">
        <v>61</v>
      </c>
      <c r="AQ78" s="4" t="s">
        <v>130</v>
      </c>
      <c r="AR78" s="6" t="s">
        <v>484</v>
      </c>
      <c r="AS78" s="6" t="s">
        <v>485</v>
      </c>
      <c r="AT78" s="4" t="s">
        <v>563</v>
      </c>
      <c r="AU78" s="6" t="s">
        <v>61</v>
      </c>
      <c r="AV78" s="6" t="s">
        <v>61</v>
      </c>
      <c r="AW78" s="3" t="s">
        <v>63</v>
      </c>
      <c r="AX78" s="3" t="s">
        <v>63</v>
      </c>
      <c r="AY78" s="3" t="s">
        <v>340</v>
      </c>
      <c r="AZ78" s="5" t="s">
        <v>247</v>
      </c>
      <c r="BA78" s="3" t="s">
        <v>61</v>
      </c>
      <c r="BB78" s="3" t="s">
        <v>61</v>
      </c>
      <c r="BC78" s="3" t="s">
        <v>61</v>
      </c>
      <c r="BD78" s="3" t="s">
        <v>61</v>
      </c>
      <c r="BE78" s="3" t="s">
        <v>63</v>
      </c>
      <c r="BF78" s="3" t="s">
        <v>63</v>
      </c>
    </row>
    <row r="79" spans="1:58" ht="111" customHeight="1">
      <c r="A79" s="3">
        <v>2016</v>
      </c>
      <c r="B79" s="3" t="s">
        <v>57</v>
      </c>
      <c r="C79" s="3" t="s">
        <v>58</v>
      </c>
      <c r="D79" s="6" t="s">
        <v>567</v>
      </c>
      <c r="E79" s="4" t="s">
        <v>60</v>
      </c>
      <c r="F79" s="6" t="s">
        <v>61</v>
      </c>
      <c r="G79" s="7" t="s">
        <v>481</v>
      </c>
      <c r="H79" s="15">
        <v>42579</v>
      </c>
      <c r="I79" s="4" t="s">
        <v>568</v>
      </c>
      <c r="J79" s="6" t="s">
        <v>63</v>
      </c>
      <c r="K79" s="6" t="s">
        <v>63</v>
      </c>
      <c r="L79" s="6" t="s">
        <v>63</v>
      </c>
      <c r="M79" s="4" t="s">
        <v>569</v>
      </c>
      <c r="N79" s="24"/>
      <c r="O79" s="15">
        <v>42626</v>
      </c>
      <c r="P79" s="6" t="s">
        <v>63</v>
      </c>
      <c r="Q79" s="6" t="s">
        <v>63</v>
      </c>
      <c r="R79" s="6" t="s">
        <v>63</v>
      </c>
      <c r="S79" s="4" t="str">
        <f t="shared" si="6"/>
        <v>1.- CONSTRUCTORES EN CORPORACIÓN, S.A. DE C.V.
2.- CONTROL DE CALIDAD DE MATERIALES SAN AGUSTÍN DE HIPONA, S.A. DE C.V.
3.- CADACO CONSTRUCCIONES, S.A. DE C.V.
4.- GRUPO UNICRETO DE MÉXICO, S.A. DE C.V.
5.-URCOMA 1970, S.A. DE C.V.
6.- ACASPOLUCA CONSULTORÍA Y CONSTRUCCIÓN, S.A. DE C.V.
7.- GRUPO EDIFICADOR MAYAB, S.A. DE C.V.</v>
      </c>
      <c r="T79" s="6" t="s">
        <v>61</v>
      </c>
      <c r="U79" s="6" t="s">
        <v>420</v>
      </c>
      <c r="V79" s="6" t="s">
        <v>421</v>
      </c>
      <c r="W79" s="6" t="s">
        <v>422</v>
      </c>
      <c r="X79" s="4" t="s">
        <v>423</v>
      </c>
      <c r="Y79" s="6" t="s">
        <v>424</v>
      </c>
      <c r="Z79" s="4" t="s">
        <v>70</v>
      </c>
      <c r="AA79" s="4" t="s">
        <v>71</v>
      </c>
      <c r="AB79" s="4" t="s">
        <v>71</v>
      </c>
      <c r="AC79" s="4" t="s">
        <v>71</v>
      </c>
      <c r="AD79" s="6" t="str">
        <f t="shared" si="10"/>
        <v>DOPI-EST-CR-PAV-LP-117-2016</v>
      </c>
      <c r="AE79" s="15">
        <v>42656</v>
      </c>
      <c r="AF79" s="16">
        <f t="shared" si="15"/>
        <v>1145927.0000000002</v>
      </c>
      <c r="AG79" s="16">
        <f t="shared" si="14"/>
        <v>183348.32000000004</v>
      </c>
      <c r="AH79" s="16">
        <v>1329275.32</v>
      </c>
      <c r="AI79" s="4" t="s">
        <v>72</v>
      </c>
      <c r="AJ79" s="6" t="s">
        <v>61</v>
      </c>
      <c r="AK79" s="16">
        <f t="shared" si="11"/>
        <v>1329275.32</v>
      </c>
      <c r="AL79" s="16">
        <f t="shared" si="12"/>
        <v>132927.53200000001</v>
      </c>
      <c r="AM79" s="4" t="s">
        <v>568</v>
      </c>
      <c r="AN79" s="15">
        <v>42657</v>
      </c>
      <c r="AO79" s="17">
        <v>42776</v>
      </c>
      <c r="AP79" s="6" t="s">
        <v>61</v>
      </c>
      <c r="AQ79" s="4" t="s">
        <v>130</v>
      </c>
      <c r="AR79" s="6" t="s">
        <v>484</v>
      </c>
      <c r="AS79" s="6" t="s">
        <v>485</v>
      </c>
      <c r="AT79" s="4" t="s">
        <v>563</v>
      </c>
      <c r="AU79" s="6" t="s">
        <v>61</v>
      </c>
      <c r="AV79" s="6" t="s">
        <v>61</v>
      </c>
      <c r="AW79" s="3" t="s">
        <v>63</v>
      </c>
      <c r="AX79" s="3" t="s">
        <v>63</v>
      </c>
      <c r="AY79" s="3" t="s">
        <v>340</v>
      </c>
      <c r="AZ79" s="5" t="s">
        <v>247</v>
      </c>
      <c r="BA79" s="3" t="s">
        <v>61</v>
      </c>
      <c r="BB79" s="3" t="s">
        <v>61</v>
      </c>
      <c r="BC79" s="3" t="s">
        <v>61</v>
      </c>
      <c r="BD79" s="3" t="s">
        <v>61</v>
      </c>
      <c r="BE79" s="3" t="s">
        <v>63</v>
      </c>
      <c r="BF79" s="3" t="s">
        <v>63</v>
      </c>
    </row>
    <row r="80" spans="1:58" ht="111" customHeight="1">
      <c r="A80" s="3">
        <v>2016</v>
      </c>
      <c r="B80" s="3" t="s">
        <v>57</v>
      </c>
      <c r="C80" s="3" t="s">
        <v>58</v>
      </c>
      <c r="D80" s="6" t="s">
        <v>570</v>
      </c>
      <c r="E80" s="4" t="s">
        <v>60</v>
      </c>
      <c r="F80" s="6" t="s">
        <v>61</v>
      </c>
      <c r="G80" s="7" t="s">
        <v>481</v>
      </c>
      <c r="H80" s="15">
        <v>42579</v>
      </c>
      <c r="I80" s="4" t="s">
        <v>571</v>
      </c>
      <c r="J80" s="6" t="s">
        <v>63</v>
      </c>
      <c r="K80" s="6" t="s">
        <v>63</v>
      </c>
      <c r="L80" s="6" t="s">
        <v>63</v>
      </c>
      <c r="M80" s="4" t="s">
        <v>572</v>
      </c>
      <c r="N80" s="24"/>
      <c r="O80" s="15">
        <v>42626</v>
      </c>
      <c r="P80" s="6" t="s">
        <v>63</v>
      </c>
      <c r="Q80" s="6" t="s">
        <v>63</v>
      </c>
      <c r="R80" s="6" t="s">
        <v>63</v>
      </c>
      <c r="S80" s="4" t="str">
        <f t="shared" si="6"/>
        <v>1.- CONTROL DE CALIDAD DE MATERIALES SAN AGUSTÍN DE HIPONA, S.A. DE C.V.
2.- CADACO CONSTRUCCIONES, S.A. DE C.V.
3.- ACASPOLUCA CONSULTORÍA Y CONSTRUCCIÓN, S.A. DE C.V.
4.- GRUPO EDIFICADOR MAYAB, S.A. DE C.V.</v>
      </c>
      <c r="T80" s="6" t="s">
        <v>61</v>
      </c>
      <c r="U80" s="6" t="s">
        <v>420</v>
      </c>
      <c r="V80" s="6" t="s">
        <v>421</v>
      </c>
      <c r="W80" s="6" t="s">
        <v>422</v>
      </c>
      <c r="X80" s="4" t="s">
        <v>423</v>
      </c>
      <c r="Y80" s="6" t="s">
        <v>424</v>
      </c>
      <c r="Z80" s="4" t="s">
        <v>70</v>
      </c>
      <c r="AA80" s="4" t="s">
        <v>71</v>
      </c>
      <c r="AB80" s="4" t="s">
        <v>71</v>
      </c>
      <c r="AC80" s="4" t="s">
        <v>71</v>
      </c>
      <c r="AD80" s="6" t="str">
        <f t="shared" si="10"/>
        <v>DOPI-EST-CR-PAV-LP-118-2016</v>
      </c>
      <c r="AE80" s="15">
        <v>42656</v>
      </c>
      <c r="AF80" s="16">
        <f t="shared" si="15"/>
        <v>578329.06034482759</v>
      </c>
      <c r="AG80" s="16">
        <f t="shared" si="14"/>
        <v>92532.649655172412</v>
      </c>
      <c r="AH80" s="16">
        <v>670861.71</v>
      </c>
      <c r="AI80" s="4" t="s">
        <v>72</v>
      </c>
      <c r="AJ80" s="6" t="s">
        <v>61</v>
      </c>
      <c r="AK80" s="16">
        <f t="shared" si="11"/>
        <v>670861.71</v>
      </c>
      <c r="AL80" s="16">
        <f t="shared" si="12"/>
        <v>67086.171000000002</v>
      </c>
      <c r="AM80" s="4" t="s">
        <v>571</v>
      </c>
      <c r="AN80" s="15">
        <v>42657</v>
      </c>
      <c r="AO80" s="17">
        <v>42776</v>
      </c>
      <c r="AP80" s="6" t="s">
        <v>61</v>
      </c>
      <c r="AQ80" s="4" t="s">
        <v>130</v>
      </c>
      <c r="AR80" s="6" t="s">
        <v>484</v>
      </c>
      <c r="AS80" s="6" t="s">
        <v>485</v>
      </c>
      <c r="AT80" s="4" t="s">
        <v>563</v>
      </c>
      <c r="AU80" s="6" t="s">
        <v>61</v>
      </c>
      <c r="AV80" s="6" t="s">
        <v>61</v>
      </c>
      <c r="AW80" s="3" t="s">
        <v>63</v>
      </c>
      <c r="AX80" s="3" t="s">
        <v>63</v>
      </c>
      <c r="AY80" s="3" t="s">
        <v>340</v>
      </c>
      <c r="AZ80" s="5" t="s">
        <v>247</v>
      </c>
      <c r="BA80" s="3" t="s">
        <v>61</v>
      </c>
      <c r="BB80" s="3" t="s">
        <v>61</v>
      </c>
      <c r="BC80" s="3" t="s">
        <v>61</v>
      </c>
      <c r="BD80" s="3" t="s">
        <v>61</v>
      </c>
      <c r="BE80" s="3" t="s">
        <v>63</v>
      </c>
      <c r="BF80" s="3" t="s">
        <v>63</v>
      </c>
    </row>
    <row r="81" spans="1:58" ht="111" customHeight="1">
      <c r="A81" s="3">
        <v>2016</v>
      </c>
      <c r="B81" s="3" t="s">
        <v>57</v>
      </c>
      <c r="C81" s="3" t="s">
        <v>58</v>
      </c>
      <c r="D81" s="6" t="s">
        <v>573</v>
      </c>
      <c r="E81" s="4" t="s">
        <v>60</v>
      </c>
      <c r="F81" s="6" t="s">
        <v>61</v>
      </c>
      <c r="G81" s="7" t="s">
        <v>481</v>
      </c>
      <c r="H81" s="15">
        <v>42579</v>
      </c>
      <c r="I81" s="4" t="s">
        <v>574</v>
      </c>
      <c r="J81" s="6" t="s">
        <v>63</v>
      </c>
      <c r="K81" s="6" t="s">
        <v>63</v>
      </c>
      <c r="L81" s="6" t="s">
        <v>63</v>
      </c>
      <c r="M81" s="4" t="s">
        <v>575</v>
      </c>
      <c r="N81" s="24"/>
      <c r="O81" s="15">
        <v>42626</v>
      </c>
      <c r="P81" s="6" t="s">
        <v>63</v>
      </c>
      <c r="Q81" s="6" t="s">
        <v>63</v>
      </c>
      <c r="R81" s="6" t="s">
        <v>63</v>
      </c>
      <c r="S81" s="4" t="str">
        <f t="shared" si="6"/>
        <v>1.- CONSTRUCTORES EN CORPORACIÓN, S.A. DE C.V. 
2.- ARO ASFALTOS Y RIEGOS DE OCCIDENTE, S.A. DE C.V.
3.- CONSTRUCTORA Y DESARROLLADORA BARBA Y ASOCIADOS, S.A. DE C.V.</v>
      </c>
      <c r="T81" s="6" t="s">
        <v>61</v>
      </c>
      <c r="U81" s="6" t="s">
        <v>507</v>
      </c>
      <c r="V81" s="6" t="s">
        <v>508</v>
      </c>
      <c r="W81" s="6" t="s">
        <v>509</v>
      </c>
      <c r="X81" s="4" t="s">
        <v>510</v>
      </c>
      <c r="Y81" s="6" t="s">
        <v>511</v>
      </c>
      <c r="Z81" s="4" t="s">
        <v>70</v>
      </c>
      <c r="AA81" s="4" t="s">
        <v>71</v>
      </c>
      <c r="AB81" s="4" t="s">
        <v>71</v>
      </c>
      <c r="AC81" s="4" t="s">
        <v>71</v>
      </c>
      <c r="AD81" s="6" t="str">
        <f t="shared" si="10"/>
        <v>DOPI-EST-FC-PAV-LP-119-2016</v>
      </c>
      <c r="AE81" s="15">
        <v>42656</v>
      </c>
      <c r="AF81" s="16">
        <f t="shared" si="15"/>
        <v>7227183.6206896557</v>
      </c>
      <c r="AG81" s="16">
        <f t="shared" si="14"/>
        <v>1156349.379310345</v>
      </c>
      <c r="AH81" s="16">
        <v>8383533</v>
      </c>
      <c r="AI81" s="4" t="s">
        <v>72</v>
      </c>
      <c r="AJ81" s="6" t="s">
        <v>61</v>
      </c>
      <c r="AK81" s="16">
        <f t="shared" si="11"/>
        <v>8383533</v>
      </c>
      <c r="AL81" s="16">
        <f t="shared" si="12"/>
        <v>838353.3</v>
      </c>
      <c r="AM81" s="4" t="s">
        <v>574</v>
      </c>
      <c r="AN81" s="15">
        <v>42657</v>
      </c>
      <c r="AO81" s="17">
        <v>42776</v>
      </c>
      <c r="AP81" s="6" t="s">
        <v>61</v>
      </c>
      <c r="AQ81" s="4" t="s">
        <v>130</v>
      </c>
      <c r="AR81" s="6" t="s">
        <v>484</v>
      </c>
      <c r="AS81" s="6" t="s">
        <v>576</v>
      </c>
      <c r="AT81" s="4" t="s">
        <v>577</v>
      </c>
      <c r="AU81" s="6" t="s">
        <v>61</v>
      </c>
      <c r="AV81" s="6" t="s">
        <v>61</v>
      </c>
      <c r="AW81" s="3" t="s">
        <v>63</v>
      </c>
      <c r="AX81" s="3" t="s">
        <v>63</v>
      </c>
      <c r="AY81" s="3" t="s">
        <v>340</v>
      </c>
      <c r="AZ81" s="5" t="s">
        <v>209</v>
      </c>
      <c r="BA81" s="3" t="s">
        <v>61</v>
      </c>
      <c r="BB81" s="3" t="s">
        <v>61</v>
      </c>
      <c r="BC81" s="3" t="s">
        <v>61</v>
      </c>
      <c r="BD81" s="3" t="s">
        <v>61</v>
      </c>
      <c r="BE81" s="3" t="s">
        <v>63</v>
      </c>
      <c r="BF81" s="3" t="s">
        <v>63</v>
      </c>
    </row>
    <row r="82" spans="1:58" ht="111" customHeight="1">
      <c r="A82" s="3">
        <v>2016</v>
      </c>
      <c r="B82" s="3" t="s">
        <v>57</v>
      </c>
      <c r="C82" s="3" t="s">
        <v>58</v>
      </c>
      <c r="D82" s="6" t="s">
        <v>578</v>
      </c>
      <c r="E82" s="4" t="s">
        <v>60</v>
      </c>
      <c r="F82" s="6" t="s">
        <v>61</v>
      </c>
      <c r="G82" s="7" t="s">
        <v>481</v>
      </c>
      <c r="H82" s="15">
        <v>42579</v>
      </c>
      <c r="I82" s="4" t="s">
        <v>579</v>
      </c>
      <c r="J82" s="6" t="s">
        <v>63</v>
      </c>
      <c r="K82" s="6" t="s">
        <v>63</v>
      </c>
      <c r="L82" s="6" t="s">
        <v>63</v>
      </c>
      <c r="M82" s="4" t="s">
        <v>580</v>
      </c>
      <c r="N82" s="24"/>
      <c r="O82" s="15">
        <v>42626</v>
      </c>
      <c r="P82" s="6" t="s">
        <v>63</v>
      </c>
      <c r="Q82" s="6" t="s">
        <v>63</v>
      </c>
      <c r="R82" s="6" t="s">
        <v>63</v>
      </c>
      <c r="S82" s="4" t="str">
        <f t="shared" si="6"/>
        <v>1.- CONSTRUCTORES EN CORPORACIÓN, S.A. DE C.V.
2.- INGENIERÍA Y SISTEMAS DE INFRAESTRUCTURA, S.A. DE C.V.
3.- TC CONSTRUCCIÓN Y MANTENIMIENTO, S.A. DE C.V.
4.- CONSTRUCTORA Y DESARROLLADORA BARBA Y ASOCIADOS, S.A. DE C.V.
5.- GRUPO UNICRETO DE MÉXICO, S.A. DE C.V.
6.- CONSTRUCTORA DIRU, S.A. DE C.V.
7.- FOGU GRUPO CONSTRUCTOR, S.A. DE C.V.</v>
      </c>
      <c r="T82" s="6" t="s">
        <v>61</v>
      </c>
      <c r="U82" s="6" t="s">
        <v>361</v>
      </c>
      <c r="V82" s="6" t="s">
        <v>362</v>
      </c>
      <c r="W82" s="6" t="s">
        <v>363</v>
      </c>
      <c r="X82" s="4" t="s">
        <v>525</v>
      </c>
      <c r="Y82" s="6" t="s">
        <v>526</v>
      </c>
      <c r="Z82" s="4" t="s">
        <v>70</v>
      </c>
      <c r="AA82" s="4" t="s">
        <v>71</v>
      </c>
      <c r="AB82" s="4" t="s">
        <v>71</v>
      </c>
      <c r="AC82" s="4" t="s">
        <v>71</v>
      </c>
      <c r="AD82" s="6" t="str">
        <f>D82</f>
        <v>DOPI-EST-FC-PAV-LP-120-2016</v>
      </c>
      <c r="AE82" s="15">
        <v>42656</v>
      </c>
      <c r="AF82" s="16">
        <f t="shared" si="15"/>
        <v>5948016.9741379321</v>
      </c>
      <c r="AG82" s="16">
        <f t="shared" si="14"/>
        <v>951682.71586206916</v>
      </c>
      <c r="AH82" s="16">
        <v>6899699.6900000004</v>
      </c>
      <c r="AI82" s="4" t="s">
        <v>72</v>
      </c>
      <c r="AJ82" s="6" t="s">
        <v>61</v>
      </c>
      <c r="AK82" s="16">
        <f t="shared" ref="AK82:AK88" si="16">AH82</f>
        <v>6899699.6900000004</v>
      </c>
      <c r="AL82" s="16">
        <f t="shared" si="12"/>
        <v>689969.96900000004</v>
      </c>
      <c r="AM82" s="4" t="s">
        <v>579</v>
      </c>
      <c r="AN82" s="15">
        <v>42657</v>
      </c>
      <c r="AO82" s="17">
        <v>42776</v>
      </c>
      <c r="AP82" s="6" t="s">
        <v>61</v>
      </c>
      <c r="AQ82" s="4" t="s">
        <v>130</v>
      </c>
      <c r="AR82" s="6" t="s">
        <v>484</v>
      </c>
      <c r="AS82" s="6" t="s">
        <v>576</v>
      </c>
      <c r="AT82" s="4" t="s">
        <v>581</v>
      </c>
      <c r="AU82" s="6" t="s">
        <v>61</v>
      </c>
      <c r="AV82" s="6" t="s">
        <v>61</v>
      </c>
      <c r="AW82" s="3" t="s">
        <v>63</v>
      </c>
      <c r="AX82" s="3" t="s">
        <v>63</v>
      </c>
      <c r="AY82" s="3" t="s">
        <v>340</v>
      </c>
      <c r="AZ82" s="5" t="s">
        <v>247</v>
      </c>
      <c r="BA82" s="3" t="s">
        <v>61</v>
      </c>
      <c r="BB82" s="3" t="s">
        <v>61</v>
      </c>
      <c r="BC82" s="3" t="s">
        <v>61</v>
      </c>
      <c r="BD82" s="3" t="s">
        <v>61</v>
      </c>
      <c r="BE82" s="3" t="s">
        <v>63</v>
      </c>
      <c r="BF82" s="3" t="s">
        <v>63</v>
      </c>
    </row>
    <row r="83" spans="1:58" ht="111" customHeight="1">
      <c r="A83" s="3">
        <v>2016</v>
      </c>
      <c r="B83" s="3" t="s">
        <v>57</v>
      </c>
      <c r="C83" s="3" t="s">
        <v>58</v>
      </c>
      <c r="D83" s="6" t="s">
        <v>582</v>
      </c>
      <c r="E83" s="4" t="s">
        <v>60</v>
      </c>
      <c r="F83" s="6" t="s">
        <v>61</v>
      </c>
      <c r="G83" s="7" t="s">
        <v>481</v>
      </c>
      <c r="H83" s="15">
        <v>42579</v>
      </c>
      <c r="I83" s="4" t="s">
        <v>583</v>
      </c>
      <c r="J83" s="6" t="s">
        <v>63</v>
      </c>
      <c r="K83" s="6" t="s">
        <v>63</v>
      </c>
      <c r="L83" s="6" t="s">
        <v>63</v>
      </c>
      <c r="M83" s="4" t="s">
        <v>584</v>
      </c>
      <c r="N83" s="24"/>
      <c r="O83" s="15">
        <v>42626</v>
      </c>
      <c r="P83" s="6" t="s">
        <v>63</v>
      </c>
      <c r="Q83" s="6" t="s">
        <v>63</v>
      </c>
      <c r="R83" s="6" t="s">
        <v>63</v>
      </c>
      <c r="S83" s="4" t="str">
        <f t="shared" si="6"/>
        <v>1.- CONSTRUCTORES EN CORPORACIÓN, S.A. DE C.V.
2.- CONSTRUCTORA Y DESARROLLADORA BARBA Y ASOCIADOS, S.A. DE C.V.
3.- MAPA OBRAS Y PAVIMENTOS, S.A. DE C.V.</v>
      </c>
      <c r="T83" s="6" t="s">
        <v>61</v>
      </c>
      <c r="U83" s="6" t="s">
        <v>518</v>
      </c>
      <c r="V83" s="6" t="s">
        <v>519</v>
      </c>
      <c r="W83" s="6" t="s">
        <v>150</v>
      </c>
      <c r="X83" s="4" t="s">
        <v>520</v>
      </c>
      <c r="Y83" s="6" t="s">
        <v>521</v>
      </c>
      <c r="Z83" s="4" t="s">
        <v>70</v>
      </c>
      <c r="AA83" s="4" t="s">
        <v>71</v>
      </c>
      <c r="AB83" s="4" t="s">
        <v>71</v>
      </c>
      <c r="AC83" s="4" t="s">
        <v>71</v>
      </c>
      <c r="AD83" s="6" t="str">
        <f t="shared" ref="AD83:AD118" si="17">D83</f>
        <v>DOPI-EST-FC-PAV-LP-121-2016</v>
      </c>
      <c r="AE83" s="15">
        <v>42685</v>
      </c>
      <c r="AF83" s="16">
        <f t="shared" ref="AF83:AF112" si="18">AH83/1.16</f>
        <v>4185146.9310344835</v>
      </c>
      <c r="AG83" s="16">
        <f t="shared" ref="AG83:AG146" si="19">AF83*0.16</f>
        <v>669623.50896551739</v>
      </c>
      <c r="AH83" s="16">
        <v>4854770.4400000004</v>
      </c>
      <c r="AI83" s="4" t="s">
        <v>72</v>
      </c>
      <c r="AJ83" s="6" t="s">
        <v>61</v>
      </c>
      <c r="AK83" s="16">
        <f t="shared" si="16"/>
        <v>4854770.4400000004</v>
      </c>
      <c r="AL83" s="16">
        <f t="shared" si="12"/>
        <v>485477.04400000005</v>
      </c>
      <c r="AM83" s="4" t="s">
        <v>583</v>
      </c>
      <c r="AN83" s="15">
        <v>42688</v>
      </c>
      <c r="AO83" s="17">
        <v>42807</v>
      </c>
      <c r="AP83" s="6" t="s">
        <v>61</v>
      </c>
      <c r="AQ83" s="4" t="s">
        <v>119</v>
      </c>
      <c r="AR83" s="6" t="s">
        <v>484</v>
      </c>
      <c r="AS83" s="6" t="s">
        <v>576</v>
      </c>
      <c r="AT83" s="4" t="s">
        <v>585</v>
      </c>
      <c r="AU83" s="6" t="s">
        <v>61</v>
      </c>
      <c r="AV83" s="6" t="s">
        <v>61</v>
      </c>
      <c r="AW83" s="3" t="s">
        <v>63</v>
      </c>
      <c r="AX83" s="3" t="s">
        <v>63</v>
      </c>
      <c r="AY83" s="3" t="s">
        <v>340</v>
      </c>
      <c r="AZ83" s="5" t="s">
        <v>144</v>
      </c>
      <c r="BA83" s="3" t="s">
        <v>61</v>
      </c>
      <c r="BB83" s="3" t="s">
        <v>61</v>
      </c>
      <c r="BC83" s="3" t="s">
        <v>61</v>
      </c>
      <c r="BD83" s="3" t="s">
        <v>61</v>
      </c>
      <c r="BE83" s="3" t="s">
        <v>63</v>
      </c>
      <c r="BF83" s="3" t="s">
        <v>63</v>
      </c>
    </row>
    <row r="84" spans="1:58" ht="111" customHeight="1">
      <c r="A84" s="3">
        <v>2016</v>
      </c>
      <c r="B84" s="3" t="s">
        <v>57</v>
      </c>
      <c r="C84" s="3" t="s">
        <v>58</v>
      </c>
      <c r="D84" s="6" t="s">
        <v>586</v>
      </c>
      <c r="E84" s="4" t="s">
        <v>60</v>
      </c>
      <c r="F84" s="6" t="s">
        <v>61</v>
      </c>
      <c r="G84" s="7" t="s">
        <v>481</v>
      </c>
      <c r="H84" s="15">
        <v>42579</v>
      </c>
      <c r="I84" s="4" t="s">
        <v>587</v>
      </c>
      <c r="J84" s="6" t="s">
        <v>63</v>
      </c>
      <c r="K84" s="6" t="s">
        <v>63</v>
      </c>
      <c r="L84" s="6" t="s">
        <v>63</v>
      </c>
      <c r="M84" s="4" t="s">
        <v>588</v>
      </c>
      <c r="N84" s="24"/>
      <c r="O84" s="15">
        <v>42626</v>
      </c>
      <c r="P84" s="6" t="s">
        <v>63</v>
      </c>
      <c r="Q84" s="6" t="s">
        <v>63</v>
      </c>
      <c r="R84" s="6" t="s">
        <v>63</v>
      </c>
      <c r="S84" s="4" t="str">
        <f t="shared" si="6"/>
        <v>1.- CONSTRUCTORES EN CORPORACIÓN, S.A. DE C.V. 
2.- TC CONSTRUCCIÓN Y MANTENIMIENTO, S.A. DE C.V.
3.- CONSTRUCTORA Y DESARROLLADORA BARBA Y ASOCIADOS, S.A. DE C.V.</v>
      </c>
      <c r="T84" s="6" t="s">
        <v>61</v>
      </c>
      <c r="U84" s="6" t="s">
        <v>518</v>
      </c>
      <c r="V84" s="6" t="s">
        <v>519</v>
      </c>
      <c r="W84" s="6" t="s">
        <v>150</v>
      </c>
      <c r="X84" s="4" t="s">
        <v>520</v>
      </c>
      <c r="Y84" s="6" t="s">
        <v>521</v>
      </c>
      <c r="Z84" s="4" t="s">
        <v>70</v>
      </c>
      <c r="AA84" s="4" t="s">
        <v>71</v>
      </c>
      <c r="AB84" s="4" t="s">
        <v>71</v>
      </c>
      <c r="AC84" s="4" t="s">
        <v>71</v>
      </c>
      <c r="AD84" s="6" t="str">
        <f t="shared" si="17"/>
        <v>DOPI-EST-FC-PAV-LP-122-2016</v>
      </c>
      <c r="AE84" s="15">
        <v>42685</v>
      </c>
      <c r="AF84" s="16">
        <f t="shared" si="18"/>
        <v>4087867.9396551722</v>
      </c>
      <c r="AG84" s="16">
        <f t="shared" si="19"/>
        <v>654058.87034482753</v>
      </c>
      <c r="AH84" s="16">
        <v>4741926.8099999996</v>
      </c>
      <c r="AI84" s="4" t="s">
        <v>72</v>
      </c>
      <c r="AJ84" s="6" t="s">
        <v>61</v>
      </c>
      <c r="AK84" s="16">
        <f t="shared" si="16"/>
        <v>4741926.8099999996</v>
      </c>
      <c r="AL84" s="16">
        <f t="shared" si="12"/>
        <v>474192.68099999998</v>
      </c>
      <c r="AM84" s="4" t="s">
        <v>587</v>
      </c>
      <c r="AN84" s="15">
        <v>42688</v>
      </c>
      <c r="AO84" s="17">
        <v>42807</v>
      </c>
      <c r="AP84" s="6" t="s">
        <v>61</v>
      </c>
      <c r="AQ84" s="4" t="s">
        <v>119</v>
      </c>
      <c r="AR84" s="6" t="s">
        <v>484</v>
      </c>
      <c r="AS84" s="6" t="s">
        <v>576</v>
      </c>
      <c r="AT84" s="4" t="s">
        <v>589</v>
      </c>
      <c r="AU84" s="6" t="s">
        <v>61</v>
      </c>
      <c r="AV84" s="6" t="s">
        <v>61</v>
      </c>
      <c r="AW84" s="3" t="s">
        <v>63</v>
      </c>
      <c r="AX84" s="3" t="s">
        <v>63</v>
      </c>
      <c r="AY84" s="3" t="s">
        <v>340</v>
      </c>
      <c r="AZ84" s="5" t="s">
        <v>144</v>
      </c>
      <c r="BA84" s="3" t="s">
        <v>61</v>
      </c>
      <c r="BB84" s="3" t="s">
        <v>61</v>
      </c>
      <c r="BC84" s="3" t="s">
        <v>61</v>
      </c>
      <c r="BD84" s="3" t="s">
        <v>61</v>
      </c>
      <c r="BE84" s="3" t="s">
        <v>63</v>
      </c>
      <c r="BF84" s="3" t="s">
        <v>63</v>
      </c>
    </row>
    <row r="85" spans="1:58" ht="111" customHeight="1">
      <c r="A85" s="3">
        <v>2016</v>
      </c>
      <c r="B85" s="3" t="s">
        <v>57</v>
      </c>
      <c r="C85" s="3" t="s">
        <v>58</v>
      </c>
      <c r="D85" s="6" t="s">
        <v>590</v>
      </c>
      <c r="E85" s="4" t="s">
        <v>60</v>
      </c>
      <c r="F85" s="6" t="s">
        <v>61</v>
      </c>
      <c r="G85" s="7" t="s">
        <v>481</v>
      </c>
      <c r="H85" s="15">
        <v>42579</v>
      </c>
      <c r="I85" s="4" t="s">
        <v>591</v>
      </c>
      <c r="J85" s="6" t="s">
        <v>63</v>
      </c>
      <c r="K85" s="6" t="s">
        <v>63</v>
      </c>
      <c r="L85" s="6" t="s">
        <v>63</v>
      </c>
      <c r="M85" s="4" t="s">
        <v>592</v>
      </c>
      <c r="N85" s="24"/>
      <c r="O85" s="15">
        <v>42626</v>
      </c>
      <c r="P85" s="6" t="s">
        <v>63</v>
      </c>
      <c r="Q85" s="6" t="s">
        <v>63</v>
      </c>
      <c r="R85" s="6" t="s">
        <v>63</v>
      </c>
      <c r="S85" s="4" t="str">
        <f t="shared" si="6"/>
        <v xml:space="preserve">1.- PAVIMENTOS INDUSTRIALES Y URBANIZACIONES, S.A. DE C.V.
2.- CONSTRUCCIONES, ELECTRIFICACIONES Y ARRENDAMIENTOS DE MAQUINARIA, S.A. DE C.V.
3.- CONSTRUCTORA DIRU, S.A. DE C.V.
</v>
      </c>
      <c r="T85" s="6" t="s">
        <v>61</v>
      </c>
      <c r="U85" s="6" t="s">
        <v>593</v>
      </c>
      <c r="V85" s="6" t="s">
        <v>67</v>
      </c>
      <c r="W85" s="6" t="s">
        <v>594</v>
      </c>
      <c r="X85" s="4" t="s">
        <v>595</v>
      </c>
      <c r="Y85" s="6" t="s">
        <v>596</v>
      </c>
      <c r="Z85" s="4" t="s">
        <v>70</v>
      </c>
      <c r="AA85" s="4" t="s">
        <v>71</v>
      </c>
      <c r="AB85" s="4" t="s">
        <v>71</v>
      </c>
      <c r="AC85" s="4" t="s">
        <v>71</v>
      </c>
      <c r="AD85" s="6" t="str">
        <f t="shared" si="17"/>
        <v>DOPI-EST-FC-PAV-LP-123-2016</v>
      </c>
      <c r="AE85" s="15">
        <v>42685</v>
      </c>
      <c r="AF85" s="16">
        <f t="shared" si="18"/>
        <v>5063423.9224137934</v>
      </c>
      <c r="AG85" s="16">
        <f t="shared" si="19"/>
        <v>810147.82758620696</v>
      </c>
      <c r="AH85" s="16">
        <v>5873571.75</v>
      </c>
      <c r="AI85" s="4" t="s">
        <v>72</v>
      </c>
      <c r="AJ85" s="6" t="s">
        <v>61</v>
      </c>
      <c r="AK85" s="16">
        <f t="shared" si="16"/>
        <v>5873571.75</v>
      </c>
      <c r="AL85" s="16">
        <f t="shared" si="12"/>
        <v>587357.17500000005</v>
      </c>
      <c r="AM85" s="4" t="s">
        <v>591</v>
      </c>
      <c r="AN85" s="15">
        <v>42688</v>
      </c>
      <c r="AO85" s="17">
        <v>42504</v>
      </c>
      <c r="AP85" s="6" t="s">
        <v>61</v>
      </c>
      <c r="AQ85" s="4" t="s">
        <v>119</v>
      </c>
      <c r="AR85" s="6" t="s">
        <v>484</v>
      </c>
      <c r="AS85" s="6" t="s">
        <v>576</v>
      </c>
      <c r="AT85" s="4" t="s">
        <v>597</v>
      </c>
      <c r="AU85" s="6" t="s">
        <v>61</v>
      </c>
      <c r="AV85" s="6" t="s">
        <v>61</v>
      </c>
      <c r="AW85" s="3" t="s">
        <v>63</v>
      </c>
      <c r="AX85" s="3" t="s">
        <v>63</v>
      </c>
      <c r="AY85" s="3" t="s">
        <v>340</v>
      </c>
      <c r="AZ85" s="5" t="s">
        <v>598</v>
      </c>
      <c r="BA85" s="3" t="s">
        <v>61</v>
      </c>
      <c r="BB85" s="3" t="s">
        <v>61</v>
      </c>
      <c r="BC85" s="3" t="s">
        <v>61</v>
      </c>
      <c r="BD85" s="3" t="s">
        <v>61</v>
      </c>
      <c r="BE85" s="3" t="s">
        <v>63</v>
      </c>
      <c r="BF85" s="3" t="s">
        <v>63</v>
      </c>
    </row>
    <row r="86" spans="1:58" ht="111" customHeight="1">
      <c r="A86" s="3">
        <v>2016</v>
      </c>
      <c r="B86" s="3" t="s">
        <v>57</v>
      </c>
      <c r="C86" s="3" t="s">
        <v>58</v>
      </c>
      <c r="D86" s="6" t="s">
        <v>599</v>
      </c>
      <c r="E86" s="4" t="s">
        <v>368</v>
      </c>
      <c r="F86" s="6" t="s">
        <v>61</v>
      </c>
      <c r="G86" s="7" t="s">
        <v>466</v>
      </c>
      <c r="H86" s="15">
        <v>42579</v>
      </c>
      <c r="I86" s="4" t="s">
        <v>600</v>
      </c>
      <c r="J86" s="6" t="s">
        <v>63</v>
      </c>
      <c r="K86" s="6" t="s">
        <v>63</v>
      </c>
      <c r="L86" s="6" t="s">
        <v>63</v>
      </c>
      <c r="M86" s="4" t="s">
        <v>601</v>
      </c>
      <c r="N86" s="24"/>
      <c r="O86" s="15">
        <v>42611</v>
      </c>
      <c r="P86" s="6" t="s">
        <v>63</v>
      </c>
      <c r="Q86" s="6" t="s">
        <v>63</v>
      </c>
      <c r="R86" s="6" t="s">
        <v>63</v>
      </c>
      <c r="S86" s="4" t="str">
        <f t="shared" si="6"/>
        <v>1.- CONSORCIO CONSTRUCTOR ADOBES, S.A. DE C.V.</v>
      </c>
      <c r="T86" s="6" t="s">
        <v>61</v>
      </c>
      <c r="U86" s="6" t="s">
        <v>602</v>
      </c>
      <c r="V86" s="6" t="s">
        <v>603</v>
      </c>
      <c r="W86" s="6" t="s">
        <v>604</v>
      </c>
      <c r="X86" s="4" t="s">
        <v>605</v>
      </c>
      <c r="Y86" s="6" t="s">
        <v>606</v>
      </c>
      <c r="Z86" s="4" t="s">
        <v>70</v>
      </c>
      <c r="AA86" s="4" t="s">
        <v>71</v>
      </c>
      <c r="AB86" s="4" t="s">
        <v>71</v>
      </c>
      <c r="AC86" s="4" t="s">
        <v>71</v>
      </c>
      <c r="AD86" s="6" t="str">
        <f t="shared" si="17"/>
        <v>DOPI-MUN-PR-EP-LP-124-2016</v>
      </c>
      <c r="AE86" s="15">
        <v>42685</v>
      </c>
      <c r="AF86" s="16">
        <f t="shared" si="18"/>
        <v>7270791.0862068972</v>
      </c>
      <c r="AG86" s="16">
        <f t="shared" si="19"/>
        <v>1163326.5737931037</v>
      </c>
      <c r="AH86" s="16">
        <v>8434117.6600000001</v>
      </c>
      <c r="AI86" s="4" t="s">
        <v>72</v>
      </c>
      <c r="AJ86" s="6" t="s">
        <v>61</v>
      </c>
      <c r="AK86" s="16">
        <f t="shared" si="16"/>
        <v>8434117.6600000001</v>
      </c>
      <c r="AL86" s="16">
        <f t="shared" si="12"/>
        <v>843411.76600000006</v>
      </c>
      <c r="AM86" s="4" t="s">
        <v>600</v>
      </c>
      <c r="AN86" s="15">
        <v>42688</v>
      </c>
      <c r="AO86" s="17">
        <v>42763</v>
      </c>
      <c r="AP86" s="6" t="s">
        <v>61</v>
      </c>
      <c r="AQ86" s="4" t="s">
        <v>119</v>
      </c>
      <c r="AR86" s="6" t="s">
        <v>376</v>
      </c>
      <c r="AS86" s="6" t="s">
        <v>446</v>
      </c>
      <c r="AT86" s="4" t="s">
        <v>607</v>
      </c>
      <c r="AU86" s="6" t="s">
        <v>61</v>
      </c>
      <c r="AV86" s="6" t="s">
        <v>61</v>
      </c>
      <c r="AW86" s="3" t="s">
        <v>63</v>
      </c>
      <c r="AX86" s="3" t="s">
        <v>63</v>
      </c>
      <c r="AY86" s="3" t="s">
        <v>340</v>
      </c>
      <c r="AZ86" s="5" t="s">
        <v>608</v>
      </c>
      <c r="BA86" s="3" t="str">
        <f>D86</f>
        <v>DOPI-MUN-PR-EP-LP-124-2016</v>
      </c>
      <c r="BB86" s="3" t="s">
        <v>380</v>
      </c>
      <c r="BC86" s="8">
        <v>42727</v>
      </c>
      <c r="BD86" s="3" t="s">
        <v>63</v>
      </c>
      <c r="BE86" s="3" t="s">
        <v>63</v>
      </c>
      <c r="BF86" s="3" t="s">
        <v>63</v>
      </c>
    </row>
    <row r="87" spans="1:58" ht="111" customHeight="1">
      <c r="A87" s="3">
        <v>2016</v>
      </c>
      <c r="B87" s="3" t="s">
        <v>57</v>
      </c>
      <c r="C87" s="3" t="s">
        <v>58</v>
      </c>
      <c r="D87" s="6" t="s">
        <v>609</v>
      </c>
      <c r="E87" s="4" t="s">
        <v>368</v>
      </c>
      <c r="F87" s="6" t="s">
        <v>61</v>
      </c>
      <c r="G87" s="7" t="s">
        <v>466</v>
      </c>
      <c r="H87" s="15">
        <v>42579</v>
      </c>
      <c r="I87" s="4" t="s">
        <v>610</v>
      </c>
      <c r="J87" s="6" t="s">
        <v>63</v>
      </c>
      <c r="K87" s="6" t="s">
        <v>63</v>
      </c>
      <c r="L87" s="6" t="s">
        <v>63</v>
      </c>
      <c r="M87" s="4" t="s">
        <v>611</v>
      </c>
      <c r="N87" s="24"/>
      <c r="O87" s="15">
        <v>42611</v>
      </c>
      <c r="P87" s="6" t="s">
        <v>63</v>
      </c>
      <c r="Q87" s="6" t="s">
        <v>63</v>
      </c>
      <c r="R87" s="6" t="s">
        <v>63</v>
      </c>
      <c r="S87" s="4" t="str">
        <f t="shared" ref="S87:S94" si="20">M87</f>
        <v>1.- GRUPO CONSTRUCTOR HISACA S.A. DE C.V.
2.- GRUPO TAUBE DE MEXICO S.A. DE C.V.
3.- GRUPO CONSTRUCTOR LOS MUROS, S.A. DE C.V.</v>
      </c>
      <c r="T87" s="6" t="s">
        <v>61</v>
      </c>
      <c r="U87" s="6" t="s">
        <v>101</v>
      </c>
      <c r="V87" s="6" t="s">
        <v>102</v>
      </c>
      <c r="W87" s="6" t="s">
        <v>103</v>
      </c>
      <c r="X87" s="4" t="s">
        <v>104</v>
      </c>
      <c r="Y87" s="6" t="s">
        <v>105</v>
      </c>
      <c r="Z87" s="4" t="s">
        <v>70</v>
      </c>
      <c r="AA87" s="4" t="s">
        <v>71</v>
      </c>
      <c r="AB87" s="4" t="s">
        <v>71</v>
      </c>
      <c r="AC87" s="4" t="s">
        <v>71</v>
      </c>
      <c r="AD87" s="6" t="str">
        <f t="shared" si="17"/>
        <v>DOPI-MUN-PR-EP-LP-125-2016</v>
      </c>
      <c r="AE87" s="15">
        <v>42685</v>
      </c>
      <c r="AF87" s="16">
        <f t="shared" si="18"/>
        <v>4395605.7413793104</v>
      </c>
      <c r="AG87" s="16">
        <f t="shared" si="19"/>
        <v>703296.91862068966</v>
      </c>
      <c r="AH87" s="16">
        <v>5098902.66</v>
      </c>
      <c r="AI87" s="4" t="s">
        <v>72</v>
      </c>
      <c r="AJ87" s="6" t="s">
        <v>61</v>
      </c>
      <c r="AK87" s="16">
        <f t="shared" si="16"/>
        <v>5098902.66</v>
      </c>
      <c r="AL87" s="16">
        <f t="shared" si="12"/>
        <v>509890.26600000006</v>
      </c>
      <c r="AM87" s="4" t="s">
        <v>610</v>
      </c>
      <c r="AN87" s="15">
        <v>42688</v>
      </c>
      <c r="AO87" s="17">
        <v>42763</v>
      </c>
      <c r="AP87" s="6" t="s">
        <v>61</v>
      </c>
      <c r="AQ87" s="4" t="s">
        <v>119</v>
      </c>
      <c r="AR87" s="6" t="s">
        <v>376</v>
      </c>
      <c r="AS87" s="6" t="s">
        <v>446</v>
      </c>
      <c r="AT87" s="4" t="s">
        <v>607</v>
      </c>
      <c r="AU87" s="6" t="s">
        <v>61</v>
      </c>
      <c r="AV87" s="6" t="s">
        <v>61</v>
      </c>
      <c r="AW87" s="3" t="s">
        <v>63</v>
      </c>
      <c r="AX87" s="3" t="s">
        <v>63</v>
      </c>
      <c r="AY87" s="3" t="s">
        <v>340</v>
      </c>
      <c r="AZ87" s="5" t="s">
        <v>608</v>
      </c>
      <c r="BA87" s="3" t="str">
        <f>D87</f>
        <v>DOPI-MUN-PR-EP-LP-125-2016</v>
      </c>
      <c r="BB87" s="3" t="s">
        <v>380</v>
      </c>
      <c r="BC87" s="8">
        <v>42727</v>
      </c>
      <c r="BD87" s="3" t="s">
        <v>63</v>
      </c>
      <c r="BE87" s="3" t="s">
        <v>63</v>
      </c>
      <c r="BF87" s="3" t="s">
        <v>63</v>
      </c>
    </row>
    <row r="88" spans="1:58" ht="111" customHeight="1">
      <c r="A88" s="3">
        <v>2016</v>
      </c>
      <c r="B88" s="3" t="s">
        <v>96</v>
      </c>
      <c r="C88" s="3" t="s">
        <v>58</v>
      </c>
      <c r="D88" s="6" t="s">
        <v>612</v>
      </c>
      <c r="E88" s="4" t="s">
        <v>98</v>
      </c>
      <c r="F88" s="6" t="s">
        <v>61</v>
      </c>
      <c r="G88" s="6" t="s">
        <v>61</v>
      </c>
      <c r="H88" s="15">
        <v>42639</v>
      </c>
      <c r="I88" s="4" t="s">
        <v>613</v>
      </c>
      <c r="J88" s="6" t="s">
        <v>63</v>
      </c>
      <c r="K88" s="6" t="s">
        <v>63</v>
      </c>
      <c r="L88" s="6" t="s">
        <v>63</v>
      </c>
      <c r="M88" s="4" t="s">
        <v>614</v>
      </c>
      <c r="N88" s="24"/>
      <c r="O88" s="15">
        <v>42654</v>
      </c>
      <c r="P88" s="6" t="s">
        <v>63</v>
      </c>
      <c r="Q88" s="6" t="s">
        <v>63</v>
      </c>
      <c r="R88" s="6" t="s">
        <v>63</v>
      </c>
      <c r="S88" s="4" t="str">
        <f t="shared" si="20"/>
        <v>1.- DESARROLLADORA LUMADI, S.A. DE C.V.
2.- CONTROL DE CALIDAD DE MATERIALES SAN AGUSTÍN DE HIPONA, S.A. DE C.V
3.- SOLUCIONES INTEGRALES EN PAVIMENTOS DE GUADALAJARA, S.A. DE C.V.
4.- PROYECTISTAS Y CALCULISTAS ASOCIADOS, S.A. DE C.V.
5.- GAL GAR CONSTRUCCIONES, S.A. DE C.V.</v>
      </c>
      <c r="T88" s="6" t="s">
        <v>61</v>
      </c>
      <c r="U88" s="6" t="s">
        <v>615</v>
      </c>
      <c r="V88" s="6" t="s">
        <v>616</v>
      </c>
      <c r="W88" s="6" t="s">
        <v>617</v>
      </c>
      <c r="X88" s="4" t="s">
        <v>618</v>
      </c>
      <c r="Y88" s="6" t="s">
        <v>619</v>
      </c>
      <c r="Z88" s="4" t="s">
        <v>70</v>
      </c>
      <c r="AA88" s="4" t="s">
        <v>71</v>
      </c>
      <c r="AB88" s="4" t="s">
        <v>71</v>
      </c>
      <c r="AC88" s="4" t="s">
        <v>71</v>
      </c>
      <c r="AD88" s="6" t="str">
        <f t="shared" si="17"/>
        <v>DOPI-MUN-CRM-AP-CI-141-2016</v>
      </c>
      <c r="AE88" s="15">
        <v>42685</v>
      </c>
      <c r="AF88" s="16">
        <f t="shared" si="18"/>
        <v>4559985.8879310349</v>
      </c>
      <c r="AG88" s="16">
        <f t="shared" si="19"/>
        <v>729597.74206896557</v>
      </c>
      <c r="AH88" s="16">
        <v>5289583.63</v>
      </c>
      <c r="AI88" s="4" t="s">
        <v>72</v>
      </c>
      <c r="AJ88" s="6" t="s">
        <v>61</v>
      </c>
      <c r="AK88" s="16">
        <f t="shared" si="16"/>
        <v>5289583.63</v>
      </c>
      <c r="AL88" s="16">
        <f t="shared" si="12"/>
        <v>528958.36300000001</v>
      </c>
      <c r="AM88" s="4" t="str">
        <f>I88</f>
        <v>Construcción de linea de conducción de agua potable desde el pozo de La Soledad de Nextipac a la Colonia Fuentesillas, en la localidad de Nextipac; Construccuón de red de drenaje y descargas sanitarias en la Colonia Vinatera, municipio de Zapopan, Jalisco.</v>
      </c>
      <c r="AN88" s="15">
        <v>42688</v>
      </c>
      <c r="AO88" s="17">
        <v>42728</v>
      </c>
      <c r="AP88" s="6" t="s">
        <v>61</v>
      </c>
      <c r="AQ88" s="4" t="s">
        <v>119</v>
      </c>
      <c r="AR88" s="6" t="s">
        <v>75</v>
      </c>
      <c r="AS88" s="6" t="s">
        <v>620</v>
      </c>
      <c r="AT88" s="4" t="s">
        <v>266</v>
      </c>
      <c r="AU88" s="6" t="s">
        <v>61</v>
      </c>
      <c r="AV88" s="6" t="s">
        <v>61</v>
      </c>
      <c r="AW88" s="3" t="s">
        <v>63</v>
      </c>
      <c r="AX88" s="3" t="s">
        <v>63</v>
      </c>
      <c r="AY88" s="3" t="s">
        <v>340</v>
      </c>
      <c r="AZ88" s="5" t="s">
        <v>257</v>
      </c>
      <c r="BA88" s="3" t="s">
        <v>61</v>
      </c>
      <c r="BB88" s="3" t="s">
        <v>61</v>
      </c>
      <c r="BC88" s="3" t="s">
        <v>61</v>
      </c>
      <c r="BD88" s="3" t="s">
        <v>61</v>
      </c>
      <c r="BE88" s="3" t="s">
        <v>63</v>
      </c>
      <c r="BF88" s="3" t="s">
        <v>63</v>
      </c>
    </row>
    <row r="89" spans="1:58" ht="111" customHeight="1">
      <c r="A89" s="3">
        <v>2016</v>
      </c>
      <c r="B89" s="3" t="s">
        <v>96</v>
      </c>
      <c r="C89" s="3" t="s">
        <v>58</v>
      </c>
      <c r="D89" s="6" t="s">
        <v>621</v>
      </c>
      <c r="E89" s="4" t="s">
        <v>98</v>
      </c>
      <c r="F89" s="6" t="s">
        <v>61</v>
      </c>
      <c r="G89" s="6" t="s">
        <v>61</v>
      </c>
      <c r="H89" s="15">
        <v>42639</v>
      </c>
      <c r="I89" s="4" t="s">
        <v>622</v>
      </c>
      <c r="J89" s="6" t="s">
        <v>63</v>
      </c>
      <c r="K89" s="6" t="s">
        <v>63</v>
      </c>
      <c r="L89" s="6" t="s">
        <v>63</v>
      </c>
      <c r="M89" s="4" t="s">
        <v>623</v>
      </c>
      <c r="N89" s="24"/>
      <c r="O89" s="15">
        <v>42654</v>
      </c>
      <c r="P89" s="6" t="s">
        <v>63</v>
      </c>
      <c r="Q89" s="6" t="s">
        <v>63</v>
      </c>
      <c r="R89" s="6" t="s">
        <v>63</v>
      </c>
      <c r="S89" s="4" t="str">
        <f t="shared" si="20"/>
        <v>1.- RAMPER DRILLING, S.A. DE C.V.
2.- ALCOR DE OCCIDENTE, S.A. DE C.V.
3.- GRUPO PROMOTOR Y CONSTRUCTOR DE OCCIDENTE, S.A. DE C.V.
4.- INECO CONSTRUYE, S.A. DE C.V.
5.- GRUPO LA FUENTE, S.A. DE C.V.</v>
      </c>
      <c r="T89" s="6" t="s">
        <v>61</v>
      </c>
      <c r="U89" s="6" t="s">
        <v>624</v>
      </c>
      <c r="V89" s="6" t="s">
        <v>217</v>
      </c>
      <c r="W89" s="6" t="s">
        <v>115</v>
      </c>
      <c r="X89" s="4" t="s">
        <v>625</v>
      </c>
      <c r="Y89" s="6" t="s">
        <v>626</v>
      </c>
      <c r="Z89" s="4" t="s">
        <v>70</v>
      </c>
      <c r="AA89" s="4" t="s">
        <v>71</v>
      </c>
      <c r="AB89" s="4" t="s">
        <v>71</v>
      </c>
      <c r="AC89" s="4" t="s">
        <v>71</v>
      </c>
      <c r="AD89" s="6" t="str">
        <f t="shared" si="17"/>
        <v>DOPI-MUN-CRM-AP-CI-142-2016</v>
      </c>
      <c r="AE89" s="15">
        <v>42685</v>
      </c>
      <c r="AF89" s="16">
        <f t="shared" si="18"/>
        <v>4408361.6724137934</v>
      </c>
      <c r="AG89" s="16">
        <f t="shared" si="19"/>
        <v>705337.86758620699</v>
      </c>
      <c r="AH89" s="16">
        <v>5113699.54</v>
      </c>
      <c r="AI89" s="4" t="s">
        <v>72</v>
      </c>
      <c r="AJ89" s="6" t="s">
        <v>61</v>
      </c>
      <c r="AK89" s="16">
        <f t="shared" ref="AK89:AK104" si="21">AH89</f>
        <v>5113699.54</v>
      </c>
      <c r="AL89" s="16">
        <f t="shared" si="12"/>
        <v>511369.95400000003</v>
      </c>
      <c r="AM89" s="4" t="str">
        <f t="shared" ref="AM89:AM118" si="22">I89</f>
        <v>Perforación y Equipamiento de pozo profundo en la localidad de Milpillas Mesa de San Juan, municipio de Zapopan, Jalisco</v>
      </c>
      <c r="AN89" s="15">
        <v>42688</v>
      </c>
      <c r="AO89" s="17">
        <v>42759</v>
      </c>
      <c r="AP89" s="6" t="s">
        <v>61</v>
      </c>
      <c r="AQ89" s="4" t="s">
        <v>119</v>
      </c>
      <c r="AR89" s="6" t="s">
        <v>75</v>
      </c>
      <c r="AS89" s="6" t="s">
        <v>620</v>
      </c>
      <c r="AT89" s="4" t="s">
        <v>627</v>
      </c>
      <c r="AU89" s="6" t="s">
        <v>61</v>
      </c>
      <c r="AV89" s="6" t="s">
        <v>61</v>
      </c>
      <c r="AW89" s="3" t="s">
        <v>63</v>
      </c>
      <c r="AX89" s="3" t="s">
        <v>63</v>
      </c>
      <c r="AY89" s="3" t="s">
        <v>340</v>
      </c>
      <c r="AZ89" s="5" t="s">
        <v>628</v>
      </c>
      <c r="BA89" s="3" t="s">
        <v>61</v>
      </c>
      <c r="BB89" s="3" t="s">
        <v>61</v>
      </c>
      <c r="BC89" s="3" t="s">
        <v>61</v>
      </c>
      <c r="BD89" s="3" t="s">
        <v>61</v>
      </c>
      <c r="BE89" s="3" t="s">
        <v>63</v>
      </c>
      <c r="BF89" s="3" t="s">
        <v>63</v>
      </c>
    </row>
    <row r="90" spans="1:58" ht="111" customHeight="1">
      <c r="A90" s="3">
        <v>2016</v>
      </c>
      <c r="B90" s="3" t="s">
        <v>96</v>
      </c>
      <c r="C90" s="3" t="s">
        <v>58</v>
      </c>
      <c r="D90" s="6" t="s">
        <v>629</v>
      </c>
      <c r="E90" s="4" t="s">
        <v>98</v>
      </c>
      <c r="F90" s="6" t="s">
        <v>61</v>
      </c>
      <c r="G90" s="6" t="s">
        <v>61</v>
      </c>
      <c r="H90" s="15">
        <v>42639</v>
      </c>
      <c r="I90" s="4" t="s">
        <v>630</v>
      </c>
      <c r="J90" s="6" t="s">
        <v>63</v>
      </c>
      <c r="K90" s="6" t="s">
        <v>63</v>
      </c>
      <c r="L90" s="6" t="s">
        <v>63</v>
      </c>
      <c r="M90" s="4" t="s">
        <v>631</v>
      </c>
      <c r="N90" s="24"/>
      <c r="O90" s="15">
        <v>42654</v>
      </c>
      <c r="P90" s="6" t="s">
        <v>63</v>
      </c>
      <c r="Q90" s="6" t="s">
        <v>63</v>
      </c>
      <c r="R90" s="6" t="s">
        <v>63</v>
      </c>
      <c r="S90" s="4" t="str">
        <f t="shared" si="20"/>
        <v>1.- RIVERA CONSTRUCCIONES, S.A. DE C.V.
2.- ASPAVI, S.A. DE C.V.
3.- ALCOR DE OCCIDENTE, S.A. DE C.V.
4.- GRUPO LA FUENTE, S.A. DE C.V.
5.- RAMPER DRILLING, S.A. DE C.V.</v>
      </c>
      <c r="T90" s="6" t="s">
        <v>61</v>
      </c>
      <c r="U90" s="6" t="s">
        <v>632</v>
      </c>
      <c r="V90" s="6" t="s">
        <v>66</v>
      </c>
      <c r="W90" s="6" t="s">
        <v>633</v>
      </c>
      <c r="X90" s="4" t="s">
        <v>634</v>
      </c>
      <c r="Y90" s="6" t="s">
        <v>69</v>
      </c>
      <c r="Z90" s="4" t="s">
        <v>70</v>
      </c>
      <c r="AA90" s="4" t="s">
        <v>71</v>
      </c>
      <c r="AB90" s="4" t="s">
        <v>71</v>
      </c>
      <c r="AC90" s="4" t="s">
        <v>71</v>
      </c>
      <c r="AD90" s="6" t="str">
        <f t="shared" si="17"/>
        <v>DOPI-MUN-CRM-AP-CI-143-2016</v>
      </c>
      <c r="AE90" s="15">
        <v>42685</v>
      </c>
      <c r="AF90" s="16">
        <f t="shared" si="18"/>
        <v>4256323.043103449</v>
      </c>
      <c r="AG90" s="16">
        <f t="shared" si="19"/>
        <v>681011.68689655187</v>
      </c>
      <c r="AH90" s="16">
        <v>4937334.7300000004</v>
      </c>
      <c r="AI90" s="4" t="s">
        <v>72</v>
      </c>
      <c r="AJ90" s="6" t="s">
        <v>61</v>
      </c>
      <c r="AK90" s="16">
        <f t="shared" si="21"/>
        <v>4937334.7300000004</v>
      </c>
      <c r="AL90" s="16">
        <f t="shared" si="12"/>
        <v>493733.47300000006</v>
      </c>
      <c r="AM90" s="4" t="str">
        <f t="shared" si="22"/>
        <v>Perforación y equipamiento de pozo profundo en la localidad de Cerca Morada, municipio de Zapopan, Jalisco.</v>
      </c>
      <c r="AN90" s="15">
        <v>42688</v>
      </c>
      <c r="AO90" s="17">
        <v>42759</v>
      </c>
      <c r="AP90" s="6" t="s">
        <v>61</v>
      </c>
      <c r="AQ90" s="4" t="s">
        <v>119</v>
      </c>
      <c r="AR90" s="6" t="s">
        <v>75</v>
      </c>
      <c r="AS90" s="6" t="s">
        <v>620</v>
      </c>
      <c r="AT90" s="4" t="s">
        <v>635</v>
      </c>
      <c r="AU90" s="6" t="s">
        <v>61</v>
      </c>
      <c r="AV90" s="6" t="s">
        <v>61</v>
      </c>
      <c r="AW90" s="3" t="s">
        <v>63</v>
      </c>
      <c r="AX90" s="3" t="s">
        <v>63</v>
      </c>
      <c r="AY90" s="3" t="s">
        <v>340</v>
      </c>
      <c r="AZ90" s="5" t="s">
        <v>257</v>
      </c>
      <c r="BA90" s="3" t="s">
        <v>61</v>
      </c>
      <c r="BB90" s="3" t="s">
        <v>61</v>
      </c>
      <c r="BC90" s="3" t="s">
        <v>61</v>
      </c>
      <c r="BD90" s="3" t="s">
        <v>61</v>
      </c>
      <c r="BE90" s="3" t="s">
        <v>63</v>
      </c>
      <c r="BF90" s="3" t="s">
        <v>63</v>
      </c>
    </row>
    <row r="91" spans="1:58" ht="111" customHeight="1">
      <c r="A91" s="3">
        <v>2016</v>
      </c>
      <c r="B91" s="3" t="s">
        <v>96</v>
      </c>
      <c r="C91" s="3" t="s">
        <v>58</v>
      </c>
      <c r="D91" s="6" t="s">
        <v>636</v>
      </c>
      <c r="E91" s="4" t="s">
        <v>98</v>
      </c>
      <c r="F91" s="6" t="s">
        <v>61</v>
      </c>
      <c r="G91" s="6" t="s">
        <v>61</v>
      </c>
      <c r="H91" s="15">
        <v>42639</v>
      </c>
      <c r="I91" s="4" t="s">
        <v>637</v>
      </c>
      <c r="J91" s="6" t="s">
        <v>63</v>
      </c>
      <c r="K91" s="6" t="s">
        <v>63</v>
      </c>
      <c r="L91" s="6" t="s">
        <v>63</v>
      </c>
      <c r="M91" s="4" t="s">
        <v>638</v>
      </c>
      <c r="N91" s="24"/>
      <c r="O91" s="15">
        <v>42654</v>
      </c>
      <c r="P91" s="6" t="s">
        <v>63</v>
      </c>
      <c r="Q91" s="6" t="s">
        <v>63</v>
      </c>
      <c r="R91" s="6" t="s">
        <v>63</v>
      </c>
      <c r="S91" s="4" t="str">
        <f t="shared" si="20"/>
        <v>1.- ASPAVI, S.A. DE C.V.
2.- GRUPO EDIFICADOR MAYAB, S.A. DE C.V.
3.- GRUPO TAUBE DE MÉXICO, S.A. DE C.V.
4.- DOMMONT CONSTRUCCIONES, S.A. DE C.V.</v>
      </c>
      <c r="T91" s="6" t="s">
        <v>61</v>
      </c>
      <c r="U91" s="6" t="s">
        <v>101</v>
      </c>
      <c r="V91" s="6" t="s">
        <v>102</v>
      </c>
      <c r="W91" s="6" t="s">
        <v>103</v>
      </c>
      <c r="X91" s="4" t="s">
        <v>104</v>
      </c>
      <c r="Y91" s="6" t="s">
        <v>105</v>
      </c>
      <c r="Z91" s="4" t="s">
        <v>70</v>
      </c>
      <c r="AA91" s="4" t="s">
        <v>71</v>
      </c>
      <c r="AB91" s="4" t="s">
        <v>71</v>
      </c>
      <c r="AC91" s="4" t="s">
        <v>71</v>
      </c>
      <c r="AD91" s="6" t="str">
        <f t="shared" si="17"/>
        <v>DOPI-MUN-RM-IS-CI-144-2016</v>
      </c>
      <c r="AE91" s="15">
        <v>42685</v>
      </c>
      <c r="AF91" s="16">
        <f t="shared" si="18"/>
        <v>3021545.2241379311</v>
      </c>
      <c r="AG91" s="16">
        <f t="shared" si="19"/>
        <v>483447.23586206901</v>
      </c>
      <c r="AH91" s="16">
        <v>3504992.46</v>
      </c>
      <c r="AI91" s="4" t="s">
        <v>72</v>
      </c>
      <c r="AJ91" s="6" t="s">
        <v>61</v>
      </c>
      <c r="AK91" s="16">
        <f t="shared" si="21"/>
        <v>3504992.46</v>
      </c>
      <c r="AL91" s="16">
        <f t="shared" si="12"/>
        <v>350499.24600000004</v>
      </c>
      <c r="AM91" s="4" t="str">
        <f t="shared" si="22"/>
        <v>Rehabilitación del área de consultorios, urgencias,mortuario y acabados en general en la Cruz Verde Sur Las Aguilas, ubicada en Av. López Mateos y calle Cruz del Sur en la Colonia Las Aguilas, municipio de Zapopan, Jalisco.</v>
      </c>
      <c r="AN91" s="15">
        <v>42688</v>
      </c>
      <c r="AO91" s="17">
        <v>42728</v>
      </c>
      <c r="AP91" s="6" t="s">
        <v>61</v>
      </c>
      <c r="AQ91" s="4" t="s">
        <v>119</v>
      </c>
      <c r="AR91" s="6" t="s">
        <v>75</v>
      </c>
      <c r="AS91" s="6" t="s">
        <v>639</v>
      </c>
      <c r="AT91" s="4" t="s">
        <v>589</v>
      </c>
      <c r="AU91" s="6" t="s">
        <v>61</v>
      </c>
      <c r="AV91" s="6" t="s">
        <v>61</v>
      </c>
      <c r="AW91" s="3" t="s">
        <v>63</v>
      </c>
      <c r="AX91" s="3" t="s">
        <v>63</v>
      </c>
      <c r="AY91" s="3" t="s">
        <v>340</v>
      </c>
      <c r="AZ91" s="5" t="s">
        <v>640</v>
      </c>
      <c r="BA91" s="3" t="s">
        <v>61</v>
      </c>
      <c r="BB91" s="3" t="s">
        <v>61</v>
      </c>
      <c r="BC91" s="3" t="s">
        <v>61</v>
      </c>
      <c r="BD91" s="3" t="s">
        <v>61</v>
      </c>
      <c r="BE91" s="3" t="s">
        <v>63</v>
      </c>
      <c r="BF91" s="3" t="s">
        <v>63</v>
      </c>
    </row>
    <row r="92" spans="1:58" ht="111" customHeight="1">
      <c r="A92" s="3">
        <v>2016</v>
      </c>
      <c r="B92" s="3" t="s">
        <v>96</v>
      </c>
      <c r="C92" s="3" t="s">
        <v>58</v>
      </c>
      <c r="D92" s="6" t="s">
        <v>641</v>
      </c>
      <c r="E92" s="4" t="s">
        <v>98</v>
      </c>
      <c r="F92" s="6" t="s">
        <v>61</v>
      </c>
      <c r="G92" s="6" t="s">
        <v>61</v>
      </c>
      <c r="H92" s="15">
        <v>42639</v>
      </c>
      <c r="I92" s="4" t="s">
        <v>642</v>
      </c>
      <c r="J92" s="6" t="s">
        <v>63</v>
      </c>
      <c r="K92" s="6" t="s">
        <v>63</v>
      </c>
      <c r="L92" s="6" t="s">
        <v>63</v>
      </c>
      <c r="M92" s="4" t="s">
        <v>643</v>
      </c>
      <c r="N92" s="24"/>
      <c r="O92" s="15">
        <v>42654</v>
      </c>
      <c r="P92" s="6" t="s">
        <v>63</v>
      </c>
      <c r="Q92" s="6" t="s">
        <v>63</v>
      </c>
      <c r="R92" s="6" t="s">
        <v>63</v>
      </c>
      <c r="S92" s="4" t="str">
        <f t="shared" si="20"/>
        <v>1.- CONSTRUCCIONES LEVISA, S.A. DE C.V.
2.- AL-MANSUR CONSTRUCCIONES, S.A. DE C.V.
3.- CONSTRUCTORA Y DESARROLLADORA BARBA Y ASOCIADOS, S.A. DE C.V.
4.- CONSTRUCTORA DIRU, S.A. DE C.V
5.- SECRI CONSTRUCTORA, S.A. DE C.V.</v>
      </c>
      <c r="T92" s="6" t="s">
        <v>61</v>
      </c>
      <c r="U92" s="6" t="s">
        <v>518</v>
      </c>
      <c r="V92" s="6" t="s">
        <v>519</v>
      </c>
      <c r="W92" s="6" t="s">
        <v>150</v>
      </c>
      <c r="X92" s="4" t="s">
        <v>520</v>
      </c>
      <c r="Y92" s="6" t="s">
        <v>521</v>
      </c>
      <c r="Z92" s="4" t="s">
        <v>70</v>
      </c>
      <c r="AA92" s="4" t="s">
        <v>71</v>
      </c>
      <c r="AB92" s="4" t="s">
        <v>71</v>
      </c>
      <c r="AC92" s="4" t="s">
        <v>71</v>
      </c>
      <c r="AD92" s="6" t="str">
        <f t="shared" si="17"/>
        <v>DOPI-MUN-RM-AP-CI-145-2016</v>
      </c>
      <c r="AE92" s="15">
        <v>42685</v>
      </c>
      <c r="AF92" s="16">
        <f t="shared" si="18"/>
        <v>4414555.1982758623</v>
      </c>
      <c r="AG92" s="16">
        <f t="shared" si="19"/>
        <v>706328.831724138</v>
      </c>
      <c r="AH92" s="16">
        <v>5120884.03</v>
      </c>
      <c r="AI92" s="4" t="s">
        <v>72</v>
      </c>
      <c r="AJ92" s="6" t="s">
        <v>61</v>
      </c>
      <c r="AK92" s="16">
        <f t="shared" si="21"/>
        <v>5120884.03</v>
      </c>
      <c r="AL92" s="16">
        <f t="shared" si="12"/>
        <v>512088.40300000005</v>
      </c>
      <c r="AM92" s="4" t="str">
        <f t="shared" si="22"/>
        <v>Sustitución de red de agua potable, drenaje sanitario y adecuaciones pluviales en la Avenida Juan Manuel Ruvalcaba en el tramo de la calle Río Amazonas y Pedro Moreno, localidad de Santa Lucia, municipio de Zapopan, Jalisco.</v>
      </c>
      <c r="AN92" s="15">
        <v>42688</v>
      </c>
      <c r="AO92" s="17">
        <v>42728</v>
      </c>
      <c r="AP92" s="6" t="s">
        <v>61</v>
      </c>
      <c r="AQ92" s="4" t="s">
        <v>119</v>
      </c>
      <c r="AR92" s="6" t="s">
        <v>75</v>
      </c>
      <c r="AS92" s="6" t="s">
        <v>639</v>
      </c>
      <c r="AT92" s="4" t="s">
        <v>644</v>
      </c>
      <c r="AU92" s="6" t="s">
        <v>61</v>
      </c>
      <c r="AV92" s="6" t="s">
        <v>61</v>
      </c>
      <c r="AW92" s="3" t="s">
        <v>63</v>
      </c>
      <c r="AX92" s="3" t="s">
        <v>63</v>
      </c>
      <c r="AY92" s="3" t="s">
        <v>340</v>
      </c>
      <c r="AZ92" s="5" t="s">
        <v>257</v>
      </c>
      <c r="BA92" s="3" t="s">
        <v>61</v>
      </c>
      <c r="BB92" s="3" t="s">
        <v>61</v>
      </c>
      <c r="BC92" s="3" t="s">
        <v>61</v>
      </c>
      <c r="BD92" s="3" t="s">
        <v>61</v>
      </c>
      <c r="BE92" s="3" t="s">
        <v>63</v>
      </c>
      <c r="BF92" s="3" t="s">
        <v>63</v>
      </c>
    </row>
    <row r="93" spans="1:58" ht="111" customHeight="1">
      <c r="A93" s="3">
        <v>2016</v>
      </c>
      <c r="B93" s="3" t="s">
        <v>96</v>
      </c>
      <c r="C93" s="3" t="s">
        <v>58</v>
      </c>
      <c r="D93" s="6" t="s">
        <v>645</v>
      </c>
      <c r="E93" s="4" t="s">
        <v>98</v>
      </c>
      <c r="F93" s="6" t="s">
        <v>61</v>
      </c>
      <c r="G93" s="6" t="s">
        <v>61</v>
      </c>
      <c r="H93" s="15">
        <v>42639</v>
      </c>
      <c r="I93" s="4" t="s">
        <v>646</v>
      </c>
      <c r="J93" s="6" t="s">
        <v>63</v>
      </c>
      <c r="K93" s="6" t="s">
        <v>63</v>
      </c>
      <c r="L93" s="6" t="s">
        <v>63</v>
      </c>
      <c r="M93" s="4" t="s">
        <v>647</v>
      </c>
      <c r="N93" s="24"/>
      <c r="O93" s="15">
        <v>42654</v>
      </c>
      <c r="P93" s="6" t="s">
        <v>63</v>
      </c>
      <c r="Q93" s="6" t="s">
        <v>63</v>
      </c>
      <c r="R93" s="6" t="s">
        <v>63</v>
      </c>
      <c r="S93" s="4" t="str">
        <f t="shared" si="20"/>
        <v xml:space="preserve">1.- GRUPO CONSTRUCTOR MR DE JALISCO, S.A. DE C.V.
2.- DURÁN JIMÉNEZ ARQUITECTOS Y ASOCIADOS, S.A. DE C.V.
3.- CORPORATIVO CONSTRUCTOR CODEZA, S. DE R.L. DE C.V.
4.- L &amp; A EJECUCIÓN, CONSTRUCCIÓN Y PROYECTOS COORPORATIVO JM, S.A. DE C.V.
</v>
      </c>
      <c r="T93" s="6" t="s">
        <v>61</v>
      </c>
      <c r="U93" s="6" t="s">
        <v>648</v>
      </c>
      <c r="V93" s="6" t="s">
        <v>649</v>
      </c>
      <c r="W93" s="6" t="s">
        <v>650</v>
      </c>
      <c r="X93" s="4" t="s">
        <v>651</v>
      </c>
      <c r="Y93" s="6" t="s">
        <v>652</v>
      </c>
      <c r="Z93" s="4" t="s">
        <v>70</v>
      </c>
      <c r="AA93" s="4" t="s">
        <v>71</v>
      </c>
      <c r="AB93" s="4" t="s">
        <v>71</v>
      </c>
      <c r="AC93" s="4" t="s">
        <v>71</v>
      </c>
      <c r="AD93" s="6" t="str">
        <f t="shared" si="17"/>
        <v>DOPI-MUN-RM-IE-CI-146-2016</v>
      </c>
      <c r="AE93" s="15">
        <v>42685</v>
      </c>
      <c r="AF93" s="16">
        <f t="shared" si="18"/>
        <v>4171814.0603448274</v>
      </c>
      <c r="AG93" s="16">
        <f t="shared" si="19"/>
        <v>667490.24965517235</v>
      </c>
      <c r="AH93" s="16">
        <v>4839304.3099999996</v>
      </c>
      <c r="AI93" s="4" t="s">
        <v>72</v>
      </c>
      <c r="AJ93" s="6" t="s">
        <v>61</v>
      </c>
      <c r="AK93" s="16">
        <f t="shared" si="21"/>
        <v>4839304.3099999996</v>
      </c>
      <c r="AL93" s="16">
        <f t="shared" si="12"/>
        <v>483930.43099999998</v>
      </c>
      <c r="AM93" s="4" t="str">
        <f t="shared" si="22"/>
        <v>Suministro y colocación de estructuras de protección de rayos ultravioleta en los planteles educativos: Plaza Comunitaria Ineejad matricula 200, colonia Centro; Centro de Atención Especial matricula 181, colonia El Vigia; Escuela Primaria Justo Sierra matricula 1115, localidad de Santa Anta Tepetitlán; Escuela Primaria Sor Juana Inés de la Cruz y José Vasconcelos matricula 1026, colonia Jardines del Valle; Escuela Primaria José Amador Pelayo y Miguel Hidalgo y Costilla matricula 985, colonia Lomas de Tabachines; Escuela Primaria Urbana Juan Escutia 1130 y Agustín Yañez matricula 916, colonia Paraísos del Colli; Escuela Primaria Vicente Guerrero matricula 854, colonia Vicente Guerrero, municipio de Zapopan, Jalisco.</v>
      </c>
      <c r="AN93" s="15">
        <v>42688</v>
      </c>
      <c r="AO93" s="17">
        <v>42728</v>
      </c>
      <c r="AP93" s="6" t="s">
        <v>61</v>
      </c>
      <c r="AQ93" s="4" t="s">
        <v>119</v>
      </c>
      <c r="AR93" s="6" t="s">
        <v>75</v>
      </c>
      <c r="AS93" s="6" t="s">
        <v>639</v>
      </c>
      <c r="AT93" s="4" t="s">
        <v>653</v>
      </c>
      <c r="AU93" s="6" t="s">
        <v>61</v>
      </c>
      <c r="AV93" s="6" t="s">
        <v>61</v>
      </c>
      <c r="AW93" s="3" t="s">
        <v>63</v>
      </c>
      <c r="AX93" s="3" t="s">
        <v>63</v>
      </c>
      <c r="AY93" s="3" t="s">
        <v>340</v>
      </c>
      <c r="AZ93" s="5" t="s">
        <v>479</v>
      </c>
      <c r="BA93" s="3" t="s">
        <v>61</v>
      </c>
      <c r="BB93" s="3" t="s">
        <v>61</v>
      </c>
      <c r="BC93" s="3" t="s">
        <v>61</v>
      </c>
      <c r="BD93" s="3" t="s">
        <v>61</v>
      </c>
      <c r="BE93" s="3" t="s">
        <v>63</v>
      </c>
      <c r="BF93" s="3" t="s">
        <v>63</v>
      </c>
    </row>
    <row r="94" spans="1:58" ht="111" customHeight="1">
      <c r="A94" s="3">
        <v>2016</v>
      </c>
      <c r="B94" s="3" t="s">
        <v>96</v>
      </c>
      <c r="C94" s="3" t="s">
        <v>58</v>
      </c>
      <c r="D94" s="6" t="s">
        <v>654</v>
      </c>
      <c r="E94" s="4" t="s">
        <v>98</v>
      </c>
      <c r="F94" s="6" t="s">
        <v>61</v>
      </c>
      <c r="G94" s="6" t="s">
        <v>61</v>
      </c>
      <c r="H94" s="15">
        <v>42639</v>
      </c>
      <c r="I94" s="4" t="s">
        <v>655</v>
      </c>
      <c r="J94" s="6" t="s">
        <v>63</v>
      </c>
      <c r="K94" s="6" t="s">
        <v>63</v>
      </c>
      <c r="L94" s="6" t="s">
        <v>63</v>
      </c>
      <c r="M94" s="4" t="s">
        <v>656</v>
      </c>
      <c r="N94" s="24"/>
      <c r="O94" s="15">
        <v>42654</v>
      </c>
      <c r="P94" s="6" t="s">
        <v>63</v>
      </c>
      <c r="Q94" s="6" t="s">
        <v>63</v>
      </c>
      <c r="R94" s="6" t="s">
        <v>63</v>
      </c>
      <c r="S94" s="4" t="str">
        <f t="shared" si="20"/>
        <v xml:space="preserve">1.- GRUPO PROMOTOR Y CONSTRUCTOR DE OCCIDENTE, S.A. DE C.V.
2.- RAMPER DRILLING, S.A. DE C.V.
3.- GRUPO LA FUENTE, S.A. DE C.V.
4.- GRUPO CONSTRUCTOR INNOBLACK, S.A. DE C.V.
</v>
      </c>
      <c r="T94" s="6" t="s">
        <v>61</v>
      </c>
      <c r="U94" s="6" t="s">
        <v>657</v>
      </c>
      <c r="V94" s="6" t="s">
        <v>658</v>
      </c>
      <c r="W94" s="6" t="s">
        <v>150</v>
      </c>
      <c r="X94" s="4" t="s">
        <v>659</v>
      </c>
      <c r="Y94" s="6" t="s">
        <v>660</v>
      </c>
      <c r="Z94" s="4" t="s">
        <v>70</v>
      </c>
      <c r="AA94" s="4" t="s">
        <v>71</v>
      </c>
      <c r="AB94" s="4" t="s">
        <v>71</v>
      </c>
      <c r="AC94" s="4" t="s">
        <v>71</v>
      </c>
      <c r="AD94" s="6" t="str">
        <f t="shared" si="17"/>
        <v>DOPI-MUN-RM-AP-CI-147-2016</v>
      </c>
      <c r="AE94" s="15">
        <v>42685</v>
      </c>
      <c r="AF94" s="16">
        <f t="shared" si="18"/>
        <v>4486724.25</v>
      </c>
      <c r="AG94" s="16">
        <f t="shared" si="19"/>
        <v>717875.88</v>
      </c>
      <c r="AH94" s="16">
        <v>5204600.13</v>
      </c>
      <c r="AI94" s="4" t="s">
        <v>72</v>
      </c>
      <c r="AJ94" s="6" t="s">
        <v>61</v>
      </c>
      <c r="AK94" s="16">
        <f t="shared" si="21"/>
        <v>5204600.13</v>
      </c>
      <c r="AL94" s="16">
        <f t="shared" si="12"/>
        <v>520460.01300000004</v>
      </c>
      <c r="AM94" s="4" t="str">
        <f t="shared" si="22"/>
        <v>Perforación y equipamiento de pozo en el ejido de Copalita.</v>
      </c>
      <c r="AN94" s="15">
        <v>42688</v>
      </c>
      <c r="AO94" s="17">
        <v>42759</v>
      </c>
      <c r="AP94" s="6" t="s">
        <v>61</v>
      </c>
      <c r="AQ94" s="4" t="s">
        <v>119</v>
      </c>
      <c r="AR94" s="6" t="s">
        <v>75</v>
      </c>
      <c r="AS94" s="6" t="s">
        <v>639</v>
      </c>
      <c r="AT94" s="4" t="s">
        <v>661</v>
      </c>
      <c r="AU94" s="6" t="s">
        <v>61</v>
      </c>
      <c r="AV94" s="6" t="s">
        <v>61</v>
      </c>
      <c r="AW94" s="3" t="s">
        <v>63</v>
      </c>
      <c r="AX94" s="3" t="s">
        <v>63</v>
      </c>
      <c r="AY94" s="3" t="s">
        <v>340</v>
      </c>
      <c r="AZ94" s="5" t="s">
        <v>628</v>
      </c>
      <c r="BA94" s="3" t="s">
        <v>61</v>
      </c>
      <c r="BB94" s="3" t="s">
        <v>61</v>
      </c>
      <c r="BC94" s="3" t="s">
        <v>61</v>
      </c>
      <c r="BD94" s="3" t="s">
        <v>61</v>
      </c>
      <c r="BE94" s="3" t="s">
        <v>63</v>
      </c>
      <c r="BF94" s="3" t="s">
        <v>63</v>
      </c>
    </row>
    <row r="95" spans="1:58" ht="111" customHeight="1">
      <c r="A95" s="3">
        <v>2016</v>
      </c>
      <c r="B95" s="3" t="s">
        <v>96</v>
      </c>
      <c r="C95" s="3" t="s">
        <v>58</v>
      </c>
      <c r="D95" s="6" t="s">
        <v>662</v>
      </c>
      <c r="E95" s="4" t="s">
        <v>98</v>
      </c>
      <c r="F95" s="6" t="s">
        <v>61</v>
      </c>
      <c r="G95" s="6" t="s">
        <v>61</v>
      </c>
      <c r="H95" s="15">
        <v>42639</v>
      </c>
      <c r="I95" s="4" t="s">
        <v>663</v>
      </c>
      <c r="J95" s="6" t="s">
        <v>63</v>
      </c>
      <c r="K95" s="6" t="s">
        <v>63</v>
      </c>
      <c r="L95" s="6" t="s">
        <v>63</v>
      </c>
      <c r="M95" s="4" t="s">
        <v>664</v>
      </c>
      <c r="N95" s="24"/>
      <c r="O95" s="15">
        <v>42654</v>
      </c>
      <c r="P95" s="6" t="s">
        <v>63</v>
      </c>
      <c r="Q95" s="6" t="s">
        <v>63</v>
      </c>
      <c r="R95" s="6" t="s">
        <v>63</v>
      </c>
      <c r="S95" s="4" t="str">
        <f>M95</f>
        <v xml:space="preserve">1.- JOSÉ ANTONIO CUEVAS BRISEÑO
2.- DESARROLLADORA MAR MEDITERRÁNEO, S.A. DE C.V.
3.- JALCO ILUMINACIÓN, S.A. DE C.V.
4.- EDIFICACIONES YAZMIN, S.A. DE C.V.
5.- IME SERVICIOS Y SUMINISTROS, S.A. DE C.V.
</v>
      </c>
      <c r="T95" s="6" t="s">
        <v>61</v>
      </c>
      <c r="U95" s="6" t="s">
        <v>665</v>
      </c>
      <c r="V95" s="6" t="s">
        <v>666</v>
      </c>
      <c r="W95" s="6" t="s">
        <v>667</v>
      </c>
      <c r="X95" s="4" t="s">
        <v>668</v>
      </c>
      <c r="Y95" s="6" t="s">
        <v>669</v>
      </c>
      <c r="Z95" s="4" t="s">
        <v>70</v>
      </c>
      <c r="AA95" s="4" t="s">
        <v>71</v>
      </c>
      <c r="AB95" s="4" t="s">
        <v>71</v>
      </c>
      <c r="AC95" s="4" t="s">
        <v>71</v>
      </c>
      <c r="AD95" s="6" t="str">
        <f t="shared" si="17"/>
        <v>DOPI-MUN-R33-ELE-CI-148-2016</v>
      </c>
      <c r="AE95" s="15">
        <v>42685</v>
      </c>
      <c r="AF95" s="16">
        <f t="shared" si="18"/>
        <v>3664971.0603448274</v>
      </c>
      <c r="AG95" s="16">
        <f t="shared" si="19"/>
        <v>586395.36965517234</v>
      </c>
      <c r="AH95" s="16">
        <v>4251366.43</v>
      </c>
      <c r="AI95" s="4" t="s">
        <v>72</v>
      </c>
      <c r="AJ95" s="6" t="s">
        <v>61</v>
      </c>
      <c r="AK95" s="16">
        <f t="shared" si="21"/>
        <v>4251366.43</v>
      </c>
      <c r="AL95" s="16">
        <f t="shared" si="12"/>
        <v>425136.64299999998</v>
      </c>
      <c r="AM95" s="4" t="str">
        <f t="shared" si="22"/>
        <v>Primera etapa de alumbrado público en las calles Jardines del Vergel poniente y oriente, Jardines de los Olmos, Jardines de los Álamos, Jardines de los Cerezos, Jardines de las Magnolias, Jardines del Oyamel, Jardines de los Nísperos, Jardines de los Capulines, Jardines de los Tamarindos, Jardines de los Manzanos, Jardines del Jardines de las Parras, Jardines de los Ciruelos, Jardines de los Membrillos, Jardines de los Naranjos, Jardines de los Ébanos Oriente y Poniente, Jardines de los Robles Oriente y Poniente, Av. Del Vergel Poniente, Jardines de los Cerezos, Jardines de las Higueras, Jardines de las Caobas, Jardines del Oyamel, Jardines de la Rosa Morada, Jardines de los Abetos, Jardines de los Nogales, en la colonia Jardines del Vergel I sección; Primera etapa de alumbrado público en las calles Eucalipto, Ciprés, Aztecas. Daniel Duarte, Humberto Chavira, Las Torres, J. Carlos Rivera Aceves, José Bañuelos Guardado, en la colonia Lomas del Centinela, municipio de Zapopan, Jalisco.</v>
      </c>
      <c r="AN95" s="15">
        <v>42688</v>
      </c>
      <c r="AO95" s="17">
        <v>42728</v>
      </c>
      <c r="AP95" s="6" t="s">
        <v>61</v>
      </c>
      <c r="AQ95" s="4" t="s">
        <v>119</v>
      </c>
      <c r="AR95" s="6" t="s">
        <v>75</v>
      </c>
      <c r="AS95" s="6" t="s">
        <v>670</v>
      </c>
      <c r="AT95" s="4" t="s">
        <v>350</v>
      </c>
      <c r="AU95" s="6" t="s">
        <v>61</v>
      </c>
      <c r="AV95" s="6" t="s">
        <v>61</v>
      </c>
      <c r="AW95" s="3" t="s">
        <v>63</v>
      </c>
      <c r="AX95" s="3" t="s">
        <v>63</v>
      </c>
      <c r="AY95" s="3" t="s">
        <v>340</v>
      </c>
      <c r="AZ95" s="5" t="s">
        <v>671</v>
      </c>
      <c r="BA95" s="3" t="s">
        <v>61</v>
      </c>
      <c r="BB95" s="3" t="s">
        <v>61</v>
      </c>
      <c r="BC95" s="3" t="s">
        <v>61</v>
      </c>
      <c r="BD95" s="3" t="s">
        <v>61</v>
      </c>
      <c r="BE95" s="3" t="s">
        <v>63</v>
      </c>
      <c r="BF95" s="3" t="s">
        <v>63</v>
      </c>
    </row>
    <row r="96" spans="1:58" ht="111" customHeight="1">
      <c r="A96" s="3">
        <v>2016</v>
      </c>
      <c r="B96" s="3" t="s">
        <v>96</v>
      </c>
      <c r="C96" s="3" t="s">
        <v>58</v>
      </c>
      <c r="D96" s="6" t="s">
        <v>672</v>
      </c>
      <c r="E96" s="4" t="s">
        <v>98</v>
      </c>
      <c r="F96" s="6" t="s">
        <v>61</v>
      </c>
      <c r="G96" s="6" t="s">
        <v>61</v>
      </c>
      <c r="H96" s="17">
        <v>42724</v>
      </c>
      <c r="I96" s="4" t="s">
        <v>673</v>
      </c>
      <c r="J96" s="6" t="s">
        <v>63</v>
      </c>
      <c r="K96" s="6" t="s">
        <v>63</v>
      </c>
      <c r="L96" s="6" t="s">
        <v>63</v>
      </c>
      <c r="M96" s="4" t="s">
        <v>674</v>
      </c>
      <c r="N96" s="24"/>
      <c r="O96" s="15">
        <v>42724</v>
      </c>
      <c r="P96" s="6" t="s">
        <v>63</v>
      </c>
      <c r="Q96" s="6" t="s">
        <v>63</v>
      </c>
      <c r="R96" s="6" t="s">
        <v>63</v>
      </c>
      <c r="S96" s="4" t="str">
        <f>M96</f>
        <v>1.- DESARROLLADORA GLAR, S.A. DE C.V.
2.- SOLUCIONES INTEGRALES EN PAVIMENTOS DE GUADALAJARA, 
S.A. DE C.V.
3.- AL-MANSUR CONSTRUCCIONES, S.A. DE C.V.
4.- RS OBRAS Y SERVICIOS, S.A. DE C.V.</v>
      </c>
      <c r="T96" s="6" t="s">
        <v>61</v>
      </c>
      <c r="U96" s="6" t="s">
        <v>675</v>
      </c>
      <c r="V96" s="6" t="s">
        <v>271</v>
      </c>
      <c r="W96" s="6" t="s">
        <v>272</v>
      </c>
      <c r="X96" s="4" t="s">
        <v>676</v>
      </c>
      <c r="Y96" s="6" t="s">
        <v>677</v>
      </c>
      <c r="Z96" s="4" t="s">
        <v>70</v>
      </c>
      <c r="AA96" s="4" t="s">
        <v>71</v>
      </c>
      <c r="AB96" s="4" t="s">
        <v>71</v>
      </c>
      <c r="AC96" s="4" t="s">
        <v>71</v>
      </c>
      <c r="AD96" s="6" t="str">
        <f t="shared" si="17"/>
        <v>DOPI-MUN-R33-AP-CI-149-2016</v>
      </c>
      <c r="AE96" s="15">
        <v>42727</v>
      </c>
      <c r="AF96" s="16">
        <f t="shared" si="18"/>
        <v>3841986.7758620693</v>
      </c>
      <c r="AG96" s="16">
        <f t="shared" si="19"/>
        <v>614717.88413793116</v>
      </c>
      <c r="AH96" s="16">
        <v>4456704.66</v>
      </c>
      <c r="AI96" s="4" t="s">
        <v>72</v>
      </c>
      <c r="AJ96" s="6" t="s">
        <v>61</v>
      </c>
      <c r="AK96" s="16">
        <f t="shared" si="21"/>
        <v>4456704.66</v>
      </c>
      <c r="AL96" s="16">
        <f t="shared" si="12"/>
        <v>445670.46600000001</v>
      </c>
      <c r="AM96" s="4" t="str">
        <f t="shared" si="22"/>
        <v>Construcción de línea de agua potable y drenaje sanitario en la calle Jícama, de calle Limón a cerrada, calle Carlos Herrera Jasso, de calle Limón a calle Jícama, Privada Mango, de calle Carlos Herrera Jasso a cerrada y Privada Fresa, de calle Carlos Herrera Jasso a cerrada, en la colonia Mesa Colorada Oriente; y Construcción de línea de drenaje sanitario en la calle Paseo de los Ahuehuetes, de calle Paseo de Los Almendros a calle de Paseo de los Guayabos y calle Paseo de los Guayabos, de calle Colorines a calle Paseo de los Ahuehuetes, en la colonia Mesa de Los Ocotes, en el municipio de Zapopan, Jalisco.</v>
      </c>
      <c r="AN96" s="19">
        <v>42730</v>
      </c>
      <c r="AO96" s="20">
        <v>42831</v>
      </c>
      <c r="AP96" s="6" t="s">
        <v>61</v>
      </c>
      <c r="AQ96" s="4" t="s">
        <v>130</v>
      </c>
      <c r="AR96" s="6" t="s">
        <v>75</v>
      </c>
      <c r="AS96" s="6" t="s">
        <v>76</v>
      </c>
      <c r="AT96" s="4" t="s">
        <v>678</v>
      </c>
      <c r="AU96" s="6" t="s">
        <v>61</v>
      </c>
      <c r="AV96" s="6" t="s">
        <v>61</v>
      </c>
      <c r="AW96" s="3" t="s">
        <v>63</v>
      </c>
      <c r="AX96" s="3" t="s">
        <v>63</v>
      </c>
      <c r="AY96" s="3" t="s">
        <v>340</v>
      </c>
      <c r="AZ96" s="5" t="s">
        <v>528</v>
      </c>
      <c r="BA96" s="3" t="s">
        <v>61</v>
      </c>
      <c r="BB96" s="3" t="s">
        <v>61</v>
      </c>
      <c r="BC96" s="3" t="s">
        <v>61</v>
      </c>
      <c r="BD96" s="3" t="s">
        <v>61</v>
      </c>
      <c r="BE96" s="3" t="s">
        <v>63</v>
      </c>
      <c r="BF96" s="3" t="s">
        <v>63</v>
      </c>
    </row>
    <row r="97" spans="1:58" ht="111" customHeight="1">
      <c r="A97" s="3">
        <v>2016</v>
      </c>
      <c r="B97" s="3" t="s">
        <v>96</v>
      </c>
      <c r="C97" s="3" t="s">
        <v>58</v>
      </c>
      <c r="D97" s="6" t="s">
        <v>679</v>
      </c>
      <c r="E97" s="4" t="s">
        <v>98</v>
      </c>
      <c r="F97" s="6" t="s">
        <v>61</v>
      </c>
      <c r="G97" s="6" t="s">
        <v>61</v>
      </c>
      <c r="H97" s="15">
        <v>42639</v>
      </c>
      <c r="I97" s="4" t="s">
        <v>680</v>
      </c>
      <c r="J97" s="6" t="s">
        <v>63</v>
      </c>
      <c r="K97" s="6" t="s">
        <v>63</v>
      </c>
      <c r="L97" s="6" t="s">
        <v>63</v>
      </c>
      <c r="M97" s="4" t="s">
        <v>681</v>
      </c>
      <c r="N97" s="24"/>
      <c r="O97" s="15">
        <v>42654</v>
      </c>
      <c r="P97" s="6" t="s">
        <v>63</v>
      </c>
      <c r="Q97" s="6" t="s">
        <v>63</v>
      </c>
      <c r="R97" s="6" t="s">
        <v>63</v>
      </c>
      <c r="S97" s="4" t="str">
        <f t="shared" ref="S97:S146" si="23">M97</f>
        <v>1.- BREYSA CONSTRUCTORA, S.A. DE C.V.
2.- GRUPO CONSTRUCTOR DE LA REGIÓN, S.A. DE C.V.
3.- CONSTRUCTORA Y EDIFICADORA ZAPOPAN, S.A. DE C.V.
4.- CONSTRUCCIONES ICU, S.A. DE C.V.</v>
      </c>
      <c r="T97" s="6" t="s">
        <v>61</v>
      </c>
      <c r="U97" s="6" t="s">
        <v>682</v>
      </c>
      <c r="V97" s="6" t="s">
        <v>683</v>
      </c>
      <c r="W97" s="6" t="s">
        <v>684</v>
      </c>
      <c r="X97" s="4" t="s">
        <v>685</v>
      </c>
      <c r="Y97" s="6" t="s">
        <v>686</v>
      </c>
      <c r="Z97" s="4" t="s">
        <v>70</v>
      </c>
      <c r="AA97" s="4" t="s">
        <v>71</v>
      </c>
      <c r="AB97" s="4" t="s">
        <v>71</v>
      </c>
      <c r="AC97" s="4" t="s">
        <v>71</v>
      </c>
      <c r="AD97" s="6" t="str">
        <f t="shared" si="17"/>
        <v>DOPI-MUN-RM-PAV-CI-150-2016</v>
      </c>
      <c r="AE97" s="15">
        <v>42685</v>
      </c>
      <c r="AF97" s="16">
        <f t="shared" si="18"/>
        <v>4276640.0775862075</v>
      </c>
      <c r="AG97" s="16">
        <f t="shared" si="19"/>
        <v>684262.41241379327</v>
      </c>
      <c r="AH97" s="16">
        <v>4960902.49</v>
      </c>
      <c r="AI97" s="4" t="s">
        <v>72</v>
      </c>
      <c r="AJ97" s="6" t="s">
        <v>61</v>
      </c>
      <c r="AK97" s="16">
        <f t="shared" si="21"/>
        <v>4960902.49</v>
      </c>
      <c r="AL97" s="16">
        <f t="shared" si="12"/>
        <v>496090.24900000007</v>
      </c>
      <c r="AM97" s="4" t="str">
        <f t="shared" si="22"/>
        <v>Reencarpetado de la vialidad, desbastado de la carpeta existente, nivelación de pozos de visita, cajas de válvulas, rejillas pluviales, bocas de tormenta y elementos estructurales que sobresalen de la rasante de la vialidad, calafateos, señalética horizontal en la Av. Aviación de Av. Vallarta a calle Ocampo frente 1, municipio de Zapopan, Jalisco.</v>
      </c>
      <c r="AN97" s="15">
        <v>42688</v>
      </c>
      <c r="AO97" s="17">
        <v>42728</v>
      </c>
      <c r="AP97" s="6" t="s">
        <v>61</v>
      </c>
      <c r="AQ97" s="4" t="s">
        <v>119</v>
      </c>
      <c r="AR97" s="6" t="s">
        <v>75</v>
      </c>
      <c r="AS97" s="6" t="s">
        <v>639</v>
      </c>
      <c r="AT97" s="4" t="s">
        <v>120</v>
      </c>
      <c r="AU97" s="6" t="s">
        <v>61</v>
      </c>
      <c r="AV97" s="6" t="s">
        <v>61</v>
      </c>
      <c r="AW97" s="3" t="s">
        <v>63</v>
      </c>
      <c r="AX97" s="3" t="s">
        <v>63</v>
      </c>
      <c r="AY97" s="3" t="s">
        <v>78</v>
      </c>
      <c r="AZ97" s="5" t="s">
        <v>209</v>
      </c>
      <c r="BA97" s="3" t="s">
        <v>61</v>
      </c>
      <c r="BB97" s="3" t="s">
        <v>61</v>
      </c>
      <c r="BC97" s="3" t="s">
        <v>61</v>
      </c>
      <c r="BD97" s="3" t="s">
        <v>61</v>
      </c>
      <c r="BE97" s="3" t="s">
        <v>63</v>
      </c>
      <c r="BF97" s="3" t="s">
        <v>63</v>
      </c>
    </row>
    <row r="98" spans="1:58" ht="111" customHeight="1">
      <c r="A98" s="3">
        <v>2016</v>
      </c>
      <c r="B98" s="3" t="s">
        <v>96</v>
      </c>
      <c r="C98" s="3" t="s">
        <v>58</v>
      </c>
      <c r="D98" s="6" t="s">
        <v>687</v>
      </c>
      <c r="E98" s="4" t="s">
        <v>98</v>
      </c>
      <c r="F98" s="6" t="s">
        <v>61</v>
      </c>
      <c r="G98" s="6" t="s">
        <v>61</v>
      </c>
      <c r="H98" s="15">
        <v>42639</v>
      </c>
      <c r="I98" s="4" t="s">
        <v>688</v>
      </c>
      <c r="J98" s="6" t="s">
        <v>63</v>
      </c>
      <c r="K98" s="6" t="s">
        <v>63</v>
      </c>
      <c r="L98" s="6" t="s">
        <v>63</v>
      </c>
      <c r="M98" s="4" t="s">
        <v>689</v>
      </c>
      <c r="N98" s="24"/>
      <c r="O98" s="15">
        <v>42654</v>
      </c>
      <c r="P98" s="6" t="s">
        <v>63</v>
      </c>
      <c r="Q98" s="6" t="s">
        <v>63</v>
      </c>
      <c r="R98" s="6" t="s">
        <v>63</v>
      </c>
      <c r="S98" s="4" t="str">
        <f t="shared" si="23"/>
        <v>1.- CASGO DESARROLLOS, S.A. DE C.V.
2.- URBANIZADORA Y CONSTRUCTORA ROAL, S.A. DE C.V.
3.- CONSTRUCTORA Y URBANIZADORA CEDA, S.A. DE C.V.
4.- ASFALTOS SELECTOS DE OCOTLÁN, S.A. DE C.V.</v>
      </c>
      <c r="T98" s="6" t="s">
        <v>61</v>
      </c>
      <c r="U98" s="6" t="s">
        <v>558</v>
      </c>
      <c r="V98" s="6" t="s">
        <v>559</v>
      </c>
      <c r="W98" s="6" t="s">
        <v>560</v>
      </c>
      <c r="X98" s="4" t="s">
        <v>561</v>
      </c>
      <c r="Y98" s="6" t="s">
        <v>562</v>
      </c>
      <c r="Z98" s="4" t="s">
        <v>70</v>
      </c>
      <c r="AA98" s="4" t="s">
        <v>71</v>
      </c>
      <c r="AB98" s="4" t="s">
        <v>71</v>
      </c>
      <c r="AC98" s="4" t="s">
        <v>71</v>
      </c>
      <c r="AD98" s="6" t="str">
        <f t="shared" si="17"/>
        <v>DOPI-MUN-RM-PAV-CI-151-2016</v>
      </c>
      <c r="AE98" s="15">
        <v>42685</v>
      </c>
      <c r="AF98" s="16">
        <f t="shared" si="18"/>
        <v>3560640.2672413797</v>
      </c>
      <c r="AG98" s="16">
        <f t="shared" si="19"/>
        <v>569702.44275862072</v>
      </c>
      <c r="AH98" s="16">
        <v>4130342.71</v>
      </c>
      <c r="AI98" s="4" t="s">
        <v>72</v>
      </c>
      <c r="AJ98" s="6" t="s">
        <v>61</v>
      </c>
      <c r="AK98" s="16">
        <f t="shared" si="21"/>
        <v>4130342.71</v>
      </c>
      <c r="AL98" s="16">
        <f t="shared" si="12"/>
        <v>413034.27100000001</v>
      </c>
      <c r="AM98" s="4" t="str">
        <f t="shared" si="22"/>
        <v>Reencarpetado de la vialidad, desbastado de la carpeta existente, nivelación de pozos de visita, cajas de válvulas, rejillas pluviales, bocas de tormenta y elementos estructurales que sobresalen de la rasante de la vialidad, calafateos, señalética horizontal en la Av. Aviación de Av. Vallarta a calle Ocampo frente 2, municipio de Zapopan, Jalisco.</v>
      </c>
      <c r="AN98" s="15">
        <v>42688</v>
      </c>
      <c r="AO98" s="17">
        <v>42728</v>
      </c>
      <c r="AP98" s="6" t="s">
        <v>61</v>
      </c>
      <c r="AQ98" s="4" t="s">
        <v>119</v>
      </c>
      <c r="AR98" s="6" t="s">
        <v>75</v>
      </c>
      <c r="AS98" s="6" t="s">
        <v>639</v>
      </c>
      <c r="AT98" s="4" t="s">
        <v>120</v>
      </c>
      <c r="AU98" s="6" t="s">
        <v>61</v>
      </c>
      <c r="AV98" s="6" t="s">
        <v>61</v>
      </c>
      <c r="AW98" s="3" t="s">
        <v>63</v>
      </c>
      <c r="AX98" s="3" t="s">
        <v>63</v>
      </c>
      <c r="AY98" s="3" t="s">
        <v>78</v>
      </c>
      <c r="AZ98" s="5" t="s">
        <v>209</v>
      </c>
      <c r="BA98" s="3" t="s">
        <v>61</v>
      </c>
      <c r="BB98" s="3" t="s">
        <v>61</v>
      </c>
      <c r="BC98" s="3" t="s">
        <v>61</v>
      </c>
      <c r="BD98" s="3" t="s">
        <v>61</v>
      </c>
      <c r="BE98" s="3" t="s">
        <v>63</v>
      </c>
      <c r="BF98" s="3" t="s">
        <v>63</v>
      </c>
    </row>
    <row r="99" spans="1:58" ht="111" customHeight="1">
      <c r="A99" s="3">
        <v>2016</v>
      </c>
      <c r="B99" s="3" t="s">
        <v>96</v>
      </c>
      <c r="C99" s="3" t="s">
        <v>58</v>
      </c>
      <c r="D99" s="6" t="s">
        <v>690</v>
      </c>
      <c r="E99" s="4" t="s">
        <v>98</v>
      </c>
      <c r="F99" s="6" t="s">
        <v>61</v>
      </c>
      <c r="G99" s="6" t="s">
        <v>61</v>
      </c>
      <c r="H99" s="15">
        <v>42639</v>
      </c>
      <c r="I99" s="4" t="s">
        <v>691</v>
      </c>
      <c r="J99" s="6" t="s">
        <v>63</v>
      </c>
      <c r="K99" s="6" t="s">
        <v>63</v>
      </c>
      <c r="L99" s="6" t="s">
        <v>63</v>
      </c>
      <c r="M99" s="4" t="s">
        <v>692</v>
      </c>
      <c r="N99" s="24"/>
      <c r="O99" s="15">
        <v>42654</v>
      </c>
      <c r="P99" s="6" t="s">
        <v>63</v>
      </c>
      <c r="Q99" s="6" t="s">
        <v>63</v>
      </c>
      <c r="R99" s="6" t="s">
        <v>63</v>
      </c>
      <c r="S99" s="4" t="str">
        <f t="shared" si="23"/>
        <v>1.- ARO ASFALTOS Y RIEGOS DE OCCIDENTE, S.A. DE C.V.
2.- TASUM SOLUCIONES EN CONSTRUCCIÓN, S.A. DE C.V.
3.- CONSTRUCTORA CECUCHI, S.A. DE C.V.
4.- EDIFICACIONES ESTRUCTURALES COBAY, S.A. DE C.V.
5.- EMULSIONES, SELLOS Y PAVIMENTOS ASFÁLTICOS, S.A. DE C.V.</v>
      </c>
      <c r="T99" s="6" t="s">
        <v>61</v>
      </c>
      <c r="U99" s="6" t="s">
        <v>399</v>
      </c>
      <c r="V99" s="6" t="s">
        <v>204</v>
      </c>
      <c r="W99" s="6" t="s">
        <v>205</v>
      </c>
      <c r="X99" s="4" t="s">
        <v>400</v>
      </c>
      <c r="Y99" s="6" t="s">
        <v>312</v>
      </c>
      <c r="Z99" s="4" t="s">
        <v>70</v>
      </c>
      <c r="AA99" s="4" t="s">
        <v>71</v>
      </c>
      <c r="AB99" s="4" t="s">
        <v>71</v>
      </c>
      <c r="AC99" s="4" t="s">
        <v>71</v>
      </c>
      <c r="AD99" s="6" t="str">
        <f t="shared" si="17"/>
        <v>DOPI-MUN-RM-PAV-CI-152-2016</v>
      </c>
      <c r="AE99" s="15">
        <v>42685</v>
      </c>
      <c r="AF99" s="16">
        <f t="shared" si="18"/>
        <v>4370686.3620689651</v>
      </c>
      <c r="AG99" s="16">
        <f t="shared" si="19"/>
        <v>699309.81793103449</v>
      </c>
      <c r="AH99" s="16">
        <v>5069996.18</v>
      </c>
      <c r="AI99" s="4" t="s">
        <v>72</v>
      </c>
      <c r="AJ99" s="6" t="s">
        <v>61</v>
      </c>
      <c r="AK99" s="16">
        <f t="shared" si="21"/>
        <v>5069996.18</v>
      </c>
      <c r="AL99" s="16">
        <f t="shared" si="12"/>
        <v>506999.61800000002</v>
      </c>
      <c r="AM99" s="4" t="str">
        <f t="shared" si="22"/>
        <v>Reencarpetado de la vialidad, desbastado de la carpeta existente, nivelación de pozos de visita, cajas de válvulas, rejillas pluviales, bocas de tormenta y elementos estructurales que sobresalen de la rasante de la vialidad, calafateos, señalética horizontal en la Av. 5 de Mayo de Periférico Poniente a Av. Aviación, municipio de Zapopan, Jalisco.</v>
      </c>
      <c r="AN99" s="15">
        <v>42688</v>
      </c>
      <c r="AO99" s="17">
        <v>42728</v>
      </c>
      <c r="AP99" s="6" t="s">
        <v>61</v>
      </c>
      <c r="AQ99" s="4" t="s">
        <v>119</v>
      </c>
      <c r="AR99" s="6" t="s">
        <v>75</v>
      </c>
      <c r="AS99" s="6" t="s">
        <v>639</v>
      </c>
      <c r="AT99" s="4" t="s">
        <v>120</v>
      </c>
      <c r="AU99" s="6" t="s">
        <v>61</v>
      </c>
      <c r="AV99" s="6" t="s">
        <v>61</v>
      </c>
      <c r="AW99" s="3" t="s">
        <v>63</v>
      </c>
      <c r="AX99" s="3" t="s">
        <v>63</v>
      </c>
      <c r="AY99" s="3" t="s">
        <v>78</v>
      </c>
      <c r="AZ99" s="5" t="s">
        <v>209</v>
      </c>
      <c r="BA99" s="3" t="s">
        <v>61</v>
      </c>
      <c r="BB99" s="3" t="s">
        <v>61</v>
      </c>
      <c r="BC99" s="3" t="s">
        <v>61</v>
      </c>
      <c r="BD99" s="3" t="s">
        <v>61</v>
      </c>
      <c r="BE99" s="3" t="s">
        <v>63</v>
      </c>
      <c r="BF99" s="3" t="s">
        <v>63</v>
      </c>
    </row>
    <row r="100" spans="1:58" ht="111" customHeight="1">
      <c r="A100" s="3">
        <v>2016</v>
      </c>
      <c r="B100" s="3" t="s">
        <v>96</v>
      </c>
      <c r="C100" s="3" t="s">
        <v>58</v>
      </c>
      <c r="D100" s="6" t="s">
        <v>693</v>
      </c>
      <c r="E100" s="4" t="s">
        <v>98</v>
      </c>
      <c r="F100" s="6" t="s">
        <v>61</v>
      </c>
      <c r="G100" s="6" t="s">
        <v>61</v>
      </c>
      <c r="H100" s="15">
        <v>42639</v>
      </c>
      <c r="I100" s="4" t="s">
        <v>694</v>
      </c>
      <c r="J100" s="6" t="s">
        <v>63</v>
      </c>
      <c r="K100" s="6" t="s">
        <v>63</v>
      </c>
      <c r="L100" s="6" t="s">
        <v>63</v>
      </c>
      <c r="M100" s="4" t="s">
        <v>695</v>
      </c>
      <c r="N100" s="24"/>
      <c r="O100" s="15">
        <v>42654</v>
      </c>
      <c r="P100" s="6" t="s">
        <v>63</v>
      </c>
      <c r="Q100" s="6" t="s">
        <v>63</v>
      </c>
      <c r="R100" s="6" t="s">
        <v>63</v>
      </c>
      <c r="S100" s="4" t="str">
        <f t="shared" si="23"/>
        <v>1.- INMOBILIARIA BOCHUM, S. DE R.L. DE C.V.
2.- ARQUITECTURA Y ESPACIOS BEDA, S.A. DE C.V.
3.- TORRES AGUIRRE INGENIEROS, S.A. DE C.V.
4.- DESARROLLADORA FULHAM,S. DE R.L. DE C.V.</v>
      </c>
      <c r="T100" s="6" t="s">
        <v>61</v>
      </c>
      <c r="U100" s="6" t="s">
        <v>696</v>
      </c>
      <c r="V100" s="6" t="s">
        <v>650</v>
      </c>
      <c r="W100" s="6" t="s">
        <v>233</v>
      </c>
      <c r="X100" s="4" t="s">
        <v>697</v>
      </c>
      <c r="Y100" s="6" t="s">
        <v>698</v>
      </c>
      <c r="Z100" s="4" t="s">
        <v>70</v>
      </c>
      <c r="AA100" s="4" t="s">
        <v>71</v>
      </c>
      <c r="AB100" s="4" t="s">
        <v>71</v>
      </c>
      <c r="AC100" s="4" t="s">
        <v>71</v>
      </c>
      <c r="AD100" s="6" t="str">
        <f t="shared" si="17"/>
        <v>DOPI-MUN-RM-PAV-CI-153-2016</v>
      </c>
      <c r="AE100" s="15">
        <v>42685</v>
      </c>
      <c r="AF100" s="16">
        <f t="shared" si="18"/>
        <v>6253206.3103448283</v>
      </c>
      <c r="AG100" s="16">
        <f t="shared" si="19"/>
        <v>1000513.0096551726</v>
      </c>
      <c r="AH100" s="16">
        <v>7253719.3200000003</v>
      </c>
      <c r="AI100" s="4" t="s">
        <v>72</v>
      </c>
      <c r="AJ100" s="6" t="s">
        <v>61</v>
      </c>
      <c r="AK100" s="16">
        <f t="shared" si="21"/>
        <v>7253719.3200000003</v>
      </c>
      <c r="AL100" s="16">
        <f t="shared" si="12"/>
        <v>725371.93200000003</v>
      </c>
      <c r="AM100" s="4" t="str">
        <f t="shared" si="22"/>
        <v>Construcción de pavimento de concreto hidráulico MR-45, de línea de agua potable, drenaje sanitario, electrificación, alumbrado público, guarniciones, banqueta, señalética horizontal y vertical en la calle Capulín, en la localidad de Tesistán, municipio de Zapopan, Jalisco.</v>
      </c>
      <c r="AN100" s="15">
        <v>42688</v>
      </c>
      <c r="AO100" s="17">
        <v>42728</v>
      </c>
      <c r="AP100" s="6" t="s">
        <v>61</v>
      </c>
      <c r="AQ100" s="4" t="s">
        <v>119</v>
      </c>
      <c r="AR100" s="6" t="s">
        <v>75</v>
      </c>
      <c r="AS100" s="6" t="s">
        <v>639</v>
      </c>
      <c r="AT100" s="4" t="s">
        <v>699</v>
      </c>
      <c r="AU100" s="6" t="s">
        <v>61</v>
      </c>
      <c r="AV100" s="6" t="s">
        <v>61</v>
      </c>
      <c r="AW100" s="3" t="s">
        <v>63</v>
      </c>
      <c r="AX100" s="3" t="s">
        <v>63</v>
      </c>
      <c r="AY100" s="3" t="s">
        <v>78</v>
      </c>
      <c r="AZ100" s="5" t="s">
        <v>257</v>
      </c>
      <c r="BA100" s="3" t="s">
        <v>61</v>
      </c>
      <c r="BB100" s="3" t="s">
        <v>61</v>
      </c>
      <c r="BC100" s="3" t="s">
        <v>61</v>
      </c>
      <c r="BD100" s="3" t="s">
        <v>61</v>
      </c>
      <c r="BE100" s="3" t="s">
        <v>63</v>
      </c>
      <c r="BF100" s="3" t="s">
        <v>63</v>
      </c>
    </row>
    <row r="101" spans="1:58" ht="111" customHeight="1">
      <c r="A101" s="3">
        <v>2016</v>
      </c>
      <c r="B101" s="3" t="s">
        <v>96</v>
      </c>
      <c r="C101" s="3" t="s">
        <v>58</v>
      </c>
      <c r="D101" s="6" t="s">
        <v>700</v>
      </c>
      <c r="E101" s="4" t="s">
        <v>98</v>
      </c>
      <c r="F101" s="6" t="s">
        <v>61</v>
      </c>
      <c r="G101" s="6" t="s">
        <v>61</v>
      </c>
      <c r="H101" s="15">
        <v>42639</v>
      </c>
      <c r="I101" s="4" t="s">
        <v>701</v>
      </c>
      <c r="J101" s="6" t="s">
        <v>63</v>
      </c>
      <c r="K101" s="6" t="s">
        <v>63</v>
      </c>
      <c r="L101" s="6" t="s">
        <v>63</v>
      </c>
      <c r="M101" s="4" t="s">
        <v>702</v>
      </c>
      <c r="N101" s="24"/>
      <c r="O101" s="15">
        <v>42654</v>
      </c>
      <c r="P101" s="6" t="s">
        <v>63</v>
      </c>
      <c r="Q101" s="6" t="s">
        <v>63</v>
      </c>
      <c r="R101" s="6" t="s">
        <v>63</v>
      </c>
      <c r="S101" s="4" t="str">
        <f t="shared" si="23"/>
        <v>1.- GRUPO CONSTRUCTOR TZOE, S.A. DE C.V.
2.- GRUPO CONSTRUCTOR OBINARQ, S.A. DE C.V.
3.- GRUPO CONSTRUCTOR LOS MUROS, S.A. DE C.V.
4.- CONSTRUCCIONES ANAYARI, S.A. DE C.V.
5.- CONSTRUCTORA PECRU, S.A. DE C.V.</v>
      </c>
      <c r="T101" s="6" t="s">
        <v>61</v>
      </c>
      <c r="U101" s="6" t="s">
        <v>703</v>
      </c>
      <c r="V101" s="6" t="s">
        <v>226</v>
      </c>
      <c r="W101" s="6" t="s">
        <v>704</v>
      </c>
      <c r="X101" s="4" t="s">
        <v>705</v>
      </c>
      <c r="Y101" s="6" t="s">
        <v>706</v>
      </c>
      <c r="Z101" s="4" t="s">
        <v>70</v>
      </c>
      <c r="AA101" s="4" t="s">
        <v>71</v>
      </c>
      <c r="AB101" s="4" t="s">
        <v>71</v>
      </c>
      <c r="AC101" s="4" t="s">
        <v>71</v>
      </c>
      <c r="AD101" s="6" t="str">
        <f t="shared" si="17"/>
        <v>DOPI-MUN-RM-PAV-CI-154-2016</v>
      </c>
      <c r="AE101" s="15">
        <v>42685</v>
      </c>
      <c r="AF101" s="16">
        <f t="shared" si="18"/>
        <v>2915785.2758620693</v>
      </c>
      <c r="AG101" s="16">
        <f t="shared" si="19"/>
        <v>466525.64413793111</v>
      </c>
      <c r="AH101" s="16">
        <v>3382310.92</v>
      </c>
      <c r="AI101" s="4" t="s">
        <v>72</v>
      </c>
      <c r="AJ101" s="6" t="s">
        <v>61</v>
      </c>
      <c r="AK101" s="16">
        <f t="shared" si="21"/>
        <v>3382310.92</v>
      </c>
      <c r="AL101" s="16">
        <f t="shared" si="12"/>
        <v>338231.092</v>
      </c>
      <c r="AM101" s="4" t="str">
        <f t="shared" si="22"/>
        <v>Construcción de la primera etapa de pavimento de concreto hidráulico MR-45, línea de agua potable, drenaje sanitario, colector sanitario, guarniciones, banqueta, bocas de tormenta en la calle Navio de la Av. La Calma a calle Boyero, en la colonia La Calma, municipio de Zapopan, Jalisco.</v>
      </c>
      <c r="AN101" s="15">
        <v>42688</v>
      </c>
      <c r="AO101" s="17">
        <v>42728</v>
      </c>
      <c r="AP101" s="6" t="s">
        <v>61</v>
      </c>
      <c r="AQ101" s="4" t="s">
        <v>119</v>
      </c>
      <c r="AR101" s="6" t="s">
        <v>75</v>
      </c>
      <c r="AS101" s="6" t="s">
        <v>639</v>
      </c>
      <c r="AT101" s="4" t="s">
        <v>707</v>
      </c>
      <c r="AU101" s="6" t="s">
        <v>61</v>
      </c>
      <c r="AV101" s="6" t="s">
        <v>61</v>
      </c>
      <c r="AW101" s="3" t="s">
        <v>63</v>
      </c>
      <c r="AX101" s="3" t="s">
        <v>63</v>
      </c>
      <c r="AY101" s="3" t="s">
        <v>78</v>
      </c>
      <c r="AZ101" s="5" t="s">
        <v>144</v>
      </c>
      <c r="BA101" s="3" t="s">
        <v>61</v>
      </c>
      <c r="BB101" s="3" t="s">
        <v>61</v>
      </c>
      <c r="BC101" s="3" t="s">
        <v>61</v>
      </c>
      <c r="BD101" s="3" t="s">
        <v>61</v>
      </c>
      <c r="BE101" s="3" t="s">
        <v>63</v>
      </c>
      <c r="BF101" s="3" t="s">
        <v>63</v>
      </c>
    </row>
    <row r="102" spans="1:58" ht="111" customHeight="1">
      <c r="A102" s="3">
        <v>2016</v>
      </c>
      <c r="B102" s="3" t="s">
        <v>96</v>
      </c>
      <c r="C102" s="3" t="s">
        <v>58</v>
      </c>
      <c r="D102" s="6" t="s">
        <v>708</v>
      </c>
      <c r="E102" s="4" t="s">
        <v>98</v>
      </c>
      <c r="F102" s="6" t="s">
        <v>61</v>
      </c>
      <c r="G102" s="6" t="s">
        <v>61</v>
      </c>
      <c r="H102" s="15">
        <v>42639</v>
      </c>
      <c r="I102" s="4" t="s">
        <v>709</v>
      </c>
      <c r="J102" s="6" t="s">
        <v>63</v>
      </c>
      <c r="K102" s="6" t="s">
        <v>63</v>
      </c>
      <c r="L102" s="6" t="s">
        <v>63</v>
      </c>
      <c r="M102" s="4" t="s">
        <v>710</v>
      </c>
      <c r="N102" s="24"/>
      <c r="O102" s="15">
        <v>42654</v>
      </c>
      <c r="P102" s="6" t="s">
        <v>63</v>
      </c>
      <c r="Q102" s="6" t="s">
        <v>63</v>
      </c>
      <c r="R102" s="6" t="s">
        <v>63</v>
      </c>
      <c r="S102" s="4" t="str">
        <f t="shared" si="23"/>
        <v>1.- OBRAS Y COMERCIALIZACIÓN DE LA CONSTRUCCIÓN, S.A. DE C.V.
2.- CONSTRUCTORA LASA, S.A. DE C.V.
3.- DESARROLLADORA LUMADI, S.A. DE C.V.
4.- GRUPO CONSTRUCTOR INNOBLACK, S.A. DE C.V.
5.- CONSTRUCTORA ALTA, S.A. DE C.V.</v>
      </c>
      <c r="T102" s="6" t="s">
        <v>61</v>
      </c>
      <c r="U102" s="6" t="s">
        <v>195</v>
      </c>
      <c r="V102" s="6" t="s">
        <v>711</v>
      </c>
      <c r="W102" s="6" t="s">
        <v>712</v>
      </c>
      <c r="X102" s="4" t="s">
        <v>713</v>
      </c>
      <c r="Y102" s="6" t="s">
        <v>714</v>
      </c>
      <c r="Z102" s="4" t="s">
        <v>70</v>
      </c>
      <c r="AA102" s="4" t="s">
        <v>71</v>
      </c>
      <c r="AB102" s="4" t="s">
        <v>71</v>
      </c>
      <c r="AC102" s="4" t="s">
        <v>71</v>
      </c>
      <c r="AD102" s="6" t="str">
        <f t="shared" si="17"/>
        <v>DOPI-MUN-RM-PAV-CI-155-2016</v>
      </c>
      <c r="AE102" s="15">
        <v>42685</v>
      </c>
      <c r="AF102" s="16">
        <f t="shared" si="18"/>
        <v>6438066.9655172415</v>
      </c>
      <c r="AG102" s="16">
        <f t="shared" si="19"/>
        <v>1030090.7144827587</v>
      </c>
      <c r="AH102" s="16">
        <v>7468157.6799999997</v>
      </c>
      <c r="AI102" s="4" t="s">
        <v>72</v>
      </c>
      <c r="AJ102" s="6" t="s">
        <v>61</v>
      </c>
      <c r="AK102" s="16">
        <f t="shared" si="21"/>
        <v>7468157.6799999997</v>
      </c>
      <c r="AL102" s="16">
        <f t="shared" si="12"/>
        <v>746815.76800000004</v>
      </c>
      <c r="AM102" s="4" t="str">
        <f t="shared" si="22"/>
        <v>Construcción de empedrado tradicional y huellas de rodamiento de concreto hidráulico MR-42, cunetas, guarniciones, banquetas, señalamiento vertical y horizontal en el camino al Arenero, municipio de Zapopan, Jalisco.</v>
      </c>
      <c r="AN102" s="15">
        <v>42688</v>
      </c>
      <c r="AO102" s="17">
        <v>42728</v>
      </c>
      <c r="AP102" s="6" t="s">
        <v>61</v>
      </c>
      <c r="AQ102" s="4" t="s">
        <v>119</v>
      </c>
      <c r="AR102" s="6" t="s">
        <v>75</v>
      </c>
      <c r="AS102" s="6" t="s">
        <v>639</v>
      </c>
      <c r="AT102" s="4" t="s">
        <v>715</v>
      </c>
      <c r="AU102" s="6" t="s">
        <v>61</v>
      </c>
      <c r="AV102" s="6" t="s">
        <v>61</v>
      </c>
      <c r="AW102" s="3" t="s">
        <v>63</v>
      </c>
      <c r="AX102" s="3" t="s">
        <v>63</v>
      </c>
      <c r="AY102" s="3" t="s">
        <v>78</v>
      </c>
      <c r="AZ102" s="5" t="s">
        <v>237</v>
      </c>
      <c r="BA102" s="3" t="s">
        <v>61</v>
      </c>
      <c r="BB102" s="3" t="s">
        <v>61</v>
      </c>
      <c r="BC102" s="3" t="s">
        <v>61</v>
      </c>
      <c r="BD102" s="3" t="s">
        <v>61</v>
      </c>
      <c r="BE102" s="3" t="s">
        <v>63</v>
      </c>
      <c r="BF102" s="3" t="s">
        <v>63</v>
      </c>
    </row>
    <row r="103" spans="1:58" ht="111" customHeight="1">
      <c r="A103" s="3">
        <v>2016</v>
      </c>
      <c r="B103" s="3" t="s">
        <v>96</v>
      </c>
      <c r="C103" s="3" t="s">
        <v>58</v>
      </c>
      <c r="D103" s="6" t="s">
        <v>716</v>
      </c>
      <c r="E103" s="4" t="s">
        <v>98</v>
      </c>
      <c r="F103" s="6" t="s">
        <v>61</v>
      </c>
      <c r="G103" s="6" t="s">
        <v>61</v>
      </c>
      <c r="H103" s="15">
        <v>42639</v>
      </c>
      <c r="I103" s="4" t="s">
        <v>717</v>
      </c>
      <c r="J103" s="6" t="s">
        <v>63</v>
      </c>
      <c r="K103" s="6" t="s">
        <v>63</v>
      </c>
      <c r="L103" s="6" t="s">
        <v>63</v>
      </c>
      <c r="M103" s="4" t="s">
        <v>718</v>
      </c>
      <c r="N103" s="24"/>
      <c r="O103" s="15">
        <v>42654</v>
      </c>
      <c r="P103" s="6" t="s">
        <v>63</v>
      </c>
      <c r="Q103" s="6" t="s">
        <v>63</v>
      </c>
      <c r="R103" s="6" t="s">
        <v>63</v>
      </c>
      <c r="S103" s="4" t="str">
        <f t="shared" si="23"/>
        <v>1.- DAVID LEDESMA MARTÍN DEL CAMPO
2.- GILCO INGENIERÍA, S.A. DE C.V.
3.- CEELE CONSTRUCCIONES, S.A. DE C.V.
4.- BALKEN, S.A. DE C.V.
5.- GRIAL CONSTRUCCIONES, S.A. DE C.V.</v>
      </c>
      <c r="T103" s="6" t="s">
        <v>61</v>
      </c>
      <c r="U103" s="6" t="s">
        <v>675</v>
      </c>
      <c r="V103" s="6" t="s">
        <v>704</v>
      </c>
      <c r="W103" s="6" t="s">
        <v>719</v>
      </c>
      <c r="X103" s="4" t="s">
        <v>720</v>
      </c>
      <c r="Y103" s="6" t="s">
        <v>721</v>
      </c>
      <c r="Z103" s="4" t="s">
        <v>70</v>
      </c>
      <c r="AA103" s="4" t="s">
        <v>71</v>
      </c>
      <c r="AB103" s="4" t="s">
        <v>71</v>
      </c>
      <c r="AC103" s="4" t="s">
        <v>71</v>
      </c>
      <c r="AD103" s="6" t="str">
        <f t="shared" si="17"/>
        <v>DOPI-MUN-RM-IE-CI-156-2016</v>
      </c>
      <c r="AE103" s="15">
        <v>42685</v>
      </c>
      <c r="AF103" s="16">
        <f t="shared" si="18"/>
        <v>3611403.7931034486</v>
      </c>
      <c r="AG103" s="16">
        <f t="shared" si="19"/>
        <v>577824.60689655179</v>
      </c>
      <c r="AH103" s="16">
        <v>4189228.4</v>
      </c>
      <c r="AI103" s="4" t="s">
        <v>72</v>
      </c>
      <c r="AJ103" s="6" t="s">
        <v>61</v>
      </c>
      <c r="AK103" s="16">
        <f t="shared" si="21"/>
        <v>4189228.4</v>
      </c>
      <c r="AL103" s="16">
        <f t="shared" si="12"/>
        <v>418922.84</v>
      </c>
      <c r="AM103" s="4" t="str">
        <f t="shared" si="22"/>
        <v>Suministro y colocación de estructuras de protección de rayos ultravioleta en los planteles educativos: Escuela Primaria Niños Héroes y Salvador López Chávez, matricula 750, colonia Pinar de la Calma; Escuela Primaria Idolina Gaona Cosio de Vidaurri, matricula 703, colonia Los Cajetes; Escuela Primaria Antonio Caso y Patria, matricula 490, colonia El Briseño segunda sección; Escuela Primaria Paulo Freire y 24 de Octubre, matricula 675, colonia Mariano Otero; Escuela Primaria Rafael Ramírez, matricula 240, colonia Paseos del Briseño, municipio de Zapopan, Jalisco.</v>
      </c>
      <c r="AN103" s="15">
        <v>42688</v>
      </c>
      <c r="AO103" s="17">
        <v>42728</v>
      </c>
      <c r="AP103" s="6" t="s">
        <v>61</v>
      </c>
      <c r="AQ103" s="4" t="s">
        <v>119</v>
      </c>
      <c r="AR103" s="6" t="s">
        <v>75</v>
      </c>
      <c r="AS103" s="6" t="s">
        <v>639</v>
      </c>
      <c r="AT103" s="4" t="s">
        <v>350</v>
      </c>
      <c r="AU103" s="6" t="s">
        <v>61</v>
      </c>
      <c r="AV103" s="6" t="s">
        <v>61</v>
      </c>
      <c r="AW103" s="3" t="s">
        <v>63</v>
      </c>
      <c r="AX103" s="3" t="s">
        <v>63</v>
      </c>
      <c r="AY103" s="3" t="s">
        <v>78</v>
      </c>
      <c r="AZ103" s="5" t="s">
        <v>608</v>
      </c>
      <c r="BA103" s="3" t="s">
        <v>61</v>
      </c>
      <c r="BB103" s="3" t="s">
        <v>61</v>
      </c>
      <c r="BC103" s="3" t="s">
        <v>61</v>
      </c>
      <c r="BD103" s="3" t="s">
        <v>61</v>
      </c>
      <c r="BE103" s="3" t="s">
        <v>63</v>
      </c>
      <c r="BF103" s="3" t="s">
        <v>63</v>
      </c>
    </row>
    <row r="104" spans="1:58" ht="111" customHeight="1">
      <c r="A104" s="3">
        <v>2016</v>
      </c>
      <c r="B104" s="3" t="s">
        <v>96</v>
      </c>
      <c r="C104" s="3" t="s">
        <v>58</v>
      </c>
      <c r="D104" s="6" t="s">
        <v>722</v>
      </c>
      <c r="E104" s="4" t="s">
        <v>98</v>
      </c>
      <c r="F104" s="6" t="s">
        <v>61</v>
      </c>
      <c r="G104" s="6" t="s">
        <v>61</v>
      </c>
      <c r="H104" s="15">
        <v>42639</v>
      </c>
      <c r="I104" s="4" t="s">
        <v>723</v>
      </c>
      <c r="J104" s="6" t="s">
        <v>63</v>
      </c>
      <c r="K104" s="6" t="s">
        <v>63</v>
      </c>
      <c r="L104" s="6" t="s">
        <v>63</v>
      </c>
      <c r="M104" s="4" t="s">
        <v>724</v>
      </c>
      <c r="N104" s="24"/>
      <c r="O104" s="15">
        <v>42654</v>
      </c>
      <c r="P104" s="6" t="s">
        <v>63</v>
      </c>
      <c r="Q104" s="6" t="s">
        <v>63</v>
      </c>
      <c r="R104" s="6" t="s">
        <v>63</v>
      </c>
      <c r="S104" s="4" t="str">
        <f t="shared" si="23"/>
        <v>1.- CONSTRUCTORA Y URBANIZADORA ARISTA, S.A. DE C.V.
2.- SICOSA, S.A. DE C.V.
3.- A&amp;G URBANIZADORA, S.A. DE C.V.
4.- CONSTRUCCIONES Y EDIFICACIONES BATO, S.A. DE C.V.
5.- REGINO RUIZ DEL CAMPO MEDINA</v>
      </c>
      <c r="T104" s="6" t="s">
        <v>61</v>
      </c>
      <c r="U104" s="6" t="s">
        <v>725</v>
      </c>
      <c r="V104" s="6" t="s">
        <v>726</v>
      </c>
      <c r="W104" s="6" t="s">
        <v>727</v>
      </c>
      <c r="X104" s="4" t="s">
        <v>728</v>
      </c>
      <c r="Y104" s="6" t="s">
        <v>729</v>
      </c>
      <c r="Z104" s="4" t="s">
        <v>70</v>
      </c>
      <c r="AA104" s="4" t="s">
        <v>71</v>
      </c>
      <c r="AB104" s="4" t="s">
        <v>71</v>
      </c>
      <c r="AC104" s="4" t="s">
        <v>71</v>
      </c>
      <c r="AD104" s="6" t="str">
        <f t="shared" si="17"/>
        <v>DOPI-MUN-RM-IE-CI-157-2016</v>
      </c>
      <c r="AE104" s="15">
        <v>42685</v>
      </c>
      <c r="AF104" s="16">
        <f t="shared" si="18"/>
        <v>2818768.8879310349</v>
      </c>
      <c r="AG104" s="16">
        <f t="shared" si="19"/>
        <v>451003.0220689656</v>
      </c>
      <c r="AH104" s="16">
        <v>3269771.91</v>
      </c>
      <c r="AI104" s="4" t="s">
        <v>72</v>
      </c>
      <c r="AJ104" s="6" t="s">
        <v>61</v>
      </c>
      <c r="AK104" s="16">
        <f t="shared" si="21"/>
        <v>3269771.91</v>
      </c>
      <c r="AL104" s="16">
        <f t="shared" si="12"/>
        <v>326977.19100000005</v>
      </c>
      <c r="AM104" s="4" t="str">
        <f t="shared" si="22"/>
        <v>Suministro y colocación de estructuras de protección de rayos ultravioleta en los planteles educativos: Escuela Primaria Emiliano Zapata y Lázaro Cárdenas del Río, matricula 493, colonia San Isidro Ejidal; Escuela Primaria Ramón López Velarde, matricula 478, colonia Arcos de Zapopan tercera sección; Escuela Primaria Valentín Gómez Farias, matricula 243, colonia San Isidro Ejidal; Escuela Primaria José María Morelos y Pavón, matricula 194, colonia San José del Bajío, municipio de Zapopan, Jalisco.</v>
      </c>
      <c r="AN104" s="15">
        <v>42688</v>
      </c>
      <c r="AO104" s="17">
        <v>42728</v>
      </c>
      <c r="AP104" s="6" t="s">
        <v>61</v>
      </c>
      <c r="AQ104" s="4" t="s">
        <v>119</v>
      </c>
      <c r="AR104" s="6" t="s">
        <v>75</v>
      </c>
      <c r="AS104" s="6" t="s">
        <v>639</v>
      </c>
      <c r="AT104" s="4" t="s">
        <v>350</v>
      </c>
      <c r="AU104" s="6" t="s">
        <v>61</v>
      </c>
      <c r="AV104" s="6" t="s">
        <v>61</v>
      </c>
      <c r="AW104" s="3" t="s">
        <v>63</v>
      </c>
      <c r="AX104" s="3" t="s">
        <v>63</v>
      </c>
      <c r="AY104" s="3" t="s">
        <v>78</v>
      </c>
      <c r="AZ104" s="5" t="s">
        <v>640</v>
      </c>
      <c r="BA104" s="3" t="s">
        <v>61</v>
      </c>
      <c r="BB104" s="3" t="s">
        <v>61</v>
      </c>
      <c r="BC104" s="3" t="s">
        <v>61</v>
      </c>
      <c r="BD104" s="3" t="s">
        <v>61</v>
      </c>
      <c r="BE104" s="3" t="s">
        <v>63</v>
      </c>
      <c r="BF104" s="3" t="s">
        <v>63</v>
      </c>
    </row>
    <row r="105" spans="1:58" ht="111" customHeight="1">
      <c r="A105" s="3">
        <v>2016</v>
      </c>
      <c r="B105" s="3" t="s">
        <v>96</v>
      </c>
      <c r="C105" s="3" t="s">
        <v>58</v>
      </c>
      <c r="D105" s="6" t="s">
        <v>730</v>
      </c>
      <c r="E105" s="4" t="s">
        <v>98</v>
      </c>
      <c r="F105" s="6" t="s">
        <v>61</v>
      </c>
      <c r="G105" s="6" t="s">
        <v>61</v>
      </c>
      <c r="H105" s="15">
        <v>42639</v>
      </c>
      <c r="I105" s="4" t="s">
        <v>731</v>
      </c>
      <c r="J105" s="6" t="s">
        <v>63</v>
      </c>
      <c r="K105" s="6" t="s">
        <v>63</v>
      </c>
      <c r="L105" s="6" t="s">
        <v>63</v>
      </c>
      <c r="M105" s="4" t="s">
        <v>732</v>
      </c>
      <c r="N105" s="24"/>
      <c r="O105" s="15">
        <v>42654</v>
      </c>
      <c r="P105" s="6" t="s">
        <v>63</v>
      </c>
      <c r="Q105" s="6" t="s">
        <v>63</v>
      </c>
      <c r="R105" s="6" t="s">
        <v>63</v>
      </c>
      <c r="S105" s="4" t="str">
        <f t="shared" si="23"/>
        <v xml:space="preserve">1.- GRUPO CONSTRUCTOR RAYDEL, S.A. DE C.V.
2.- CONSTRUCTORA RURAL DEL PAÍS, S.A. DE C.V.
3.- TEKTON GRUPO EMPRESARIAL, S.A. DE C.V.
4.- INECO CONSTRUYE, S.A. DE C.V.
5.- AXIOMA PROYECTOS E INGENIERÍA, S.A. DE C.V.
</v>
      </c>
      <c r="T105" s="6" t="s">
        <v>61</v>
      </c>
      <c r="U105" s="6" t="s">
        <v>431</v>
      </c>
      <c r="V105" s="6" t="s">
        <v>432</v>
      </c>
      <c r="W105" s="6" t="s">
        <v>433</v>
      </c>
      <c r="X105" s="4" t="s">
        <v>434</v>
      </c>
      <c r="Y105" s="6" t="s">
        <v>435</v>
      </c>
      <c r="Z105" s="4" t="s">
        <v>70</v>
      </c>
      <c r="AA105" s="4" t="s">
        <v>71</v>
      </c>
      <c r="AB105" s="4" t="s">
        <v>71</v>
      </c>
      <c r="AC105" s="4" t="s">
        <v>71</v>
      </c>
      <c r="AD105" s="6" t="str">
        <f>D105</f>
        <v>DOPI-MUN-RM-IE-CI-158-2016</v>
      </c>
      <c r="AE105" s="15">
        <v>42685</v>
      </c>
      <c r="AF105" s="16">
        <f t="shared" si="18"/>
        <v>2869360.9913793104</v>
      </c>
      <c r="AG105" s="16">
        <f t="shared" si="19"/>
        <v>459097.75862068968</v>
      </c>
      <c r="AH105" s="16">
        <v>3328458.75</v>
      </c>
      <c r="AI105" s="4" t="s">
        <v>72</v>
      </c>
      <c r="AJ105" s="6" t="s">
        <v>61</v>
      </c>
      <c r="AK105" s="16">
        <f>AH105</f>
        <v>3328458.75</v>
      </c>
      <c r="AL105" s="16">
        <f>AH105*0.1</f>
        <v>332845.875</v>
      </c>
      <c r="AM105" s="4" t="str">
        <f t="shared" si="22"/>
        <v>Suministro y colocación de estructuras de protección de rayos ultravioleta en los planteles educativos: Escuela Primaria 5 de Mayo y Bernardo Ortíz de Montellano, matricula 642, colonia Misión del Bosque; Escuela Primaria Rural Luis Pérez Verdía, matricula 220, colonia San Francisco de Ixcatán; Escuela Primaria Rural Mariano Azuela, matricula 198, colonia Río Blanco; Escuela Primaria Rural Miguel Hidalgo y Costilla, matricula 140, Ampliación de Copala, municipio de Zapopan, Jalisco.</v>
      </c>
      <c r="AN105" s="15">
        <v>42688</v>
      </c>
      <c r="AO105" s="17">
        <v>42728</v>
      </c>
      <c r="AP105" s="6" t="s">
        <v>61</v>
      </c>
      <c r="AQ105" s="4" t="s">
        <v>119</v>
      </c>
      <c r="AR105" s="6" t="s">
        <v>75</v>
      </c>
      <c r="AS105" s="6" t="s">
        <v>639</v>
      </c>
      <c r="AT105" s="4" t="s">
        <v>350</v>
      </c>
      <c r="AU105" s="6" t="s">
        <v>61</v>
      </c>
      <c r="AV105" s="6" t="s">
        <v>61</v>
      </c>
      <c r="AW105" s="3" t="s">
        <v>63</v>
      </c>
      <c r="AX105" s="3" t="s">
        <v>63</v>
      </c>
      <c r="AY105" s="3" t="s">
        <v>78</v>
      </c>
      <c r="AZ105" s="5" t="s">
        <v>479</v>
      </c>
      <c r="BA105" s="3" t="s">
        <v>61</v>
      </c>
      <c r="BB105" s="3" t="s">
        <v>61</v>
      </c>
      <c r="BC105" s="3" t="s">
        <v>61</v>
      </c>
      <c r="BD105" s="3" t="s">
        <v>61</v>
      </c>
      <c r="BE105" s="3" t="s">
        <v>63</v>
      </c>
      <c r="BF105" s="3" t="s">
        <v>63</v>
      </c>
    </row>
    <row r="106" spans="1:58" ht="111" customHeight="1">
      <c r="A106" s="3">
        <v>2016</v>
      </c>
      <c r="B106" s="3" t="s">
        <v>57</v>
      </c>
      <c r="C106" s="3" t="s">
        <v>58</v>
      </c>
      <c r="D106" s="6" t="s">
        <v>733</v>
      </c>
      <c r="E106" s="4" t="s">
        <v>134</v>
      </c>
      <c r="F106" s="6" t="s">
        <v>61</v>
      </c>
      <c r="G106" s="11" t="s">
        <v>734</v>
      </c>
      <c r="H106" s="15">
        <v>42684</v>
      </c>
      <c r="I106" s="4" t="s">
        <v>735</v>
      </c>
      <c r="J106" s="6" t="s">
        <v>63</v>
      </c>
      <c r="K106" s="6" t="s">
        <v>63</v>
      </c>
      <c r="L106" s="6" t="s">
        <v>63</v>
      </c>
      <c r="M106" s="4" t="s">
        <v>736</v>
      </c>
      <c r="N106" s="24"/>
      <c r="O106" s="15">
        <v>42704</v>
      </c>
      <c r="P106" s="6" t="s">
        <v>63</v>
      </c>
      <c r="Q106" s="6" t="s">
        <v>63</v>
      </c>
      <c r="R106" s="6" t="s">
        <v>63</v>
      </c>
      <c r="S106" s="4" t="str">
        <f t="shared" si="23"/>
        <v>1.- GRUPO CONSTRUCTOR LOS MUROS, S.A. DE CV.
2.- BIRMEK CONSTRUCCIONES, S.A. DE C.V.
3.- FAUSTO GARNICA PADILLA
4.- IME SERVICIOS Y SUMINISTROS, S.A. DE C.V.</v>
      </c>
      <c r="T106" s="6" t="s">
        <v>61</v>
      </c>
      <c r="U106" s="6" t="s">
        <v>737</v>
      </c>
      <c r="V106" s="6" t="s">
        <v>186</v>
      </c>
      <c r="W106" s="6" t="s">
        <v>738</v>
      </c>
      <c r="X106" s="4" t="s">
        <v>739</v>
      </c>
      <c r="Y106" s="6" t="s">
        <v>740</v>
      </c>
      <c r="Z106" s="4" t="s">
        <v>70</v>
      </c>
      <c r="AA106" s="4" t="s">
        <v>71</v>
      </c>
      <c r="AB106" s="4" t="s">
        <v>71</v>
      </c>
      <c r="AC106" s="4" t="s">
        <v>71</v>
      </c>
      <c r="AD106" s="6" t="str">
        <f t="shared" ref="AD106:AD113" si="24">D106</f>
        <v>DOPI-MUN-RM-IM-LP-173-2016</v>
      </c>
      <c r="AE106" s="15">
        <v>42726</v>
      </c>
      <c r="AF106" s="16">
        <f t="shared" si="18"/>
        <v>7697796.3017241396</v>
      </c>
      <c r="AG106" s="16">
        <f t="shared" si="19"/>
        <v>1231647.4082758625</v>
      </c>
      <c r="AH106" s="16">
        <v>8929443.7100000009</v>
      </c>
      <c r="AI106" s="4" t="s">
        <v>72</v>
      </c>
      <c r="AJ106" s="6" t="s">
        <v>61</v>
      </c>
      <c r="AK106" s="16">
        <f t="shared" ref="AK106:AK146" si="25">AH106</f>
        <v>8929443.7100000009</v>
      </c>
      <c r="AL106" s="16">
        <f t="shared" ref="AL106:AL146" si="26">AH106*0.1</f>
        <v>892944.37100000016</v>
      </c>
      <c r="AM106" s="4" t="str">
        <f t="shared" si="22"/>
        <v>Rehabilitación de la instalación eléctrica, iluminación y alumbrado público en el mercado municipal de Atemajac, municipio de Zapopan, Jalisco.</v>
      </c>
      <c r="AN106" s="15">
        <v>42727</v>
      </c>
      <c r="AO106" s="17">
        <v>42816</v>
      </c>
      <c r="AP106" s="6" t="s">
        <v>61</v>
      </c>
      <c r="AQ106" s="4" t="s">
        <v>119</v>
      </c>
      <c r="AR106" s="6" t="s">
        <v>75</v>
      </c>
      <c r="AS106" s="6" t="s">
        <v>639</v>
      </c>
      <c r="AT106" s="4" t="s">
        <v>741</v>
      </c>
      <c r="AU106" s="6" t="s">
        <v>61</v>
      </c>
      <c r="AV106" s="6" t="s">
        <v>61</v>
      </c>
      <c r="AW106" s="3" t="s">
        <v>63</v>
      </c>
      <c r="AX106" s="3" t="s">
        <v>63</v>
      </c>
      <c r="AY106" s="3" t="s">
        <v>340</v>
      </c>
      <c r="AZ106" s="5" t="s">
        <v>671</v>
      </c>
      <c r="BA106" s="3" t="s">
        <v>61</v>
      </c>
      <c r="BB106" s="3" t="s">
        <v>61</v>
      </c>
      <c r="BC106" s="3" t="s">
        <v>61</v>
      </c>
      <c r="BD106" s="3" t="s">
        <v>61</v>
      </c>
      <c r="BE106" s="3" t="s">
        <v>63</v>
      </c>
      <c r="BF106" s="3" t="s">
        <v>63</v>
      </c>
    </row>
    <row r="107" spans="1:58" ht="111" customHeight="1">
      <c r="A107" s="3">
        <v>2016</v>
      </c>
      <c r="B107" s="3" t="s">
        <v>57</v>
      </c>
      <c r="C107" s="3" t="s">
        <v>58</v>
      </c>
      <c r="D107" s="6" t="s">
        <v>742</v>
      </c>
      <c r="E107" s="4" t="s">
        <v>134</v>
      </c>
      <c r="F107" s="6" t="s">
        <v>61</v>
      </c>
      <c r="G107" s="11" t="s">
        <v>734</v>
      </c>
      <c r="H107" s="15">
        <v>42684</v>
      </c>
      <c r="I107" s="4" t="s">
        <v>743</v>
      </c>
      <c r="J107" s="6" t="s">
        <v>63</v>
      </c>
      <c r="K107" s="6" t="s">
        <v>63</v>
      </c>
      <c r="L107" s="6" t="s">
        <v>63</v>
      </c>
      <c r="M107" s="4" t="s">
        <v>601</v>
      </c>
      <c r="N107" s="24"/>
      <c r="O107" s="15">
        <v>42704</v>
      </c>
      <c r="P107" s="6" t="s">
        <v>63</v>
      </c>
      <c r="Q107" s="6" t="s">
        <v>63</v>
      </c>
      <c r="R107" s="6" t="s">
        <v>63</v>
      </c>
      <c r="S107" s="4" t="str">
        <f t="shared" si="23"/>
        <v>1.- CONSORCIO CONSTRUCTOR ADOBES, S.A. DE C.V.</v>
      </c>
      <c r="T107" s="6" t="s">
        <v>61</v>
      </c>
      <c r="U107" s="6" t="s">
        <v>602</v>
      </c>
      <c r="V107" s="6" t="s">
        <v>603</v>
      </c>
      <c r="W107" s="6" t="s">
        <v>604</v>
      </c>
      <c r="X107" s="4" t="s">
        <v>744</v>
      </c>
      <c r="Y107" s="6" t="s">
        <v>606</v>
      </c>
      <c r="Z107" s="4" t="s">
        <v>70</v>
      </c>
      <c r="AA107" s="4" t="s">
        <v>71</v>
      </c>
      <c r="AB107" s="4" t="s">
        <v>71</v>
      </c>
      <c r="AC107" s="4" t="s">
        <v>71</v>
      </c>
      <c r="AD107" s="6" t="str">
        <f t="shared" si="24"/>
        <v>DOPI-MUN-RM-IM-LP-174-2016</v>
      </c>
      <c r="AE107" s="15">
        <v>42726</v>
      </c>
      <c r="AF107" s="16">
        <f t="shared" si="18"/>
        <v>8859433.6724137943</v>
      </c>
      <c r="AG107" s="16">
        <f t="shared" si="19"/>
        <v>1417509.3875862071</v>
      </c>
      <c r="AH107" s="16">
        <v>10276943.060000001</v>
      </c>
      <c r="AI107" s="4" t="s">
        <v>72</v>
      </c>
      <c r="AJ107" s="6" t="s">
        <v>61</v>
      </c>
      <c r="AK107" s="16">
        <f t="shared" si="25"/>
        <v>10276943.060000001</v>
      </c>
      <c r="AL107" s="16">
        <f t="shared" si="26"/>
        <v>1027694.3060000001</v>
      </c>
      <c r="AM107" s="4" t="str">
        <f t="shared" si="22"/>
        <v>Rehabilitación de la red hidrosanitaria, instalación de la red contra incendio, obra civil, elevador y acabados en el mercado municipal de Atemajac, municipio de Zapopan , Jalisco.</v>
      </c>
      <c r="AN107" s="15">
        <v>42727</v>
      </c>
      <c r="AO107" s="17">
        <v>42816</v>
      </c>
      <c r="AP107" s="6" t="s">
        <v>61</v>
      </c>
      <c r="AQ107" s="4" t="s">
        <v>119</v>
      </c>
      <c r="AR107" s="6" t="s">
        <v>75</v>
      </c>
      <c r="AS107" s="6" t="s">
        <v>639</v>
      </c>
      <c r="AT107" s="4" t="s">
        <v>741</v>
      </c>
      <c r="AU107" s="6" t="s">
        <v>61</v>
      </c>
      <c r="AV107" s="6" t="s">
        <v>61</v>
      </c>
      <c r="AW107" s="3" t="s">
        <v>63</v>
      </c>
      <c r="AX107" s="3" t="s">
        <v>63</v>
      </c>
      <c r="AY107" s="3" t="s">
        <v>340</v>
      </c>
      <c r="AZ107" s="5" t="s">
        <v>628</v>
      </c>
      <c r="BA107" s="3" t="s">
        <v>61</v>
      </c>
      <c r="BB107" s="3" t="s">
        <v>61</v>
      </c>
      <c r="BC107" s="3" t="s">
        <v>61</v>
      </c>
      <c r="BD107" s="3" t="s">
        <v>61</v>
      </c>
      <c r="BE107" s="3" t="s">
        <v>63</v>
      </c>
      <c r="BF107" s="3" t="s">
        <v>63</v>
      </c>
    </row>
    <row r="108" spans="1:58" ht="111" customHeight="1">
      <c r="A108" s="3">
        <v>2016</v>
      </c>
      <c r="B108" s="3" t="s">
        <v>57</v>
      </c>
      <c r="C108" s="3" t="s">
        <v>58</v>
      </c>
      <c r="D108" s="6" t="s">
        <v>745</v>
      </c>
      <c r="E108" s="4" t="s">
        <v>134</v>
      </c>
      <c r="F108" s="6" t="s">
        <v>61</v>
      </c>
      <c r="G108" s="11" t="s">
        <v>734</v>
      </c>
      <c r="H108" s="15">
        <v>42684</v>
      </c>
      <c r="I108" s="4" t="s">
        <v>746</v>
      </c>
      <c r="J108" s="6" t="s">
        <v>63</v>
      </c>
      <c r="K108" s="6" t="s">
        <v>63</v>
      </c>
      <c r="L108" s="6" t="s">
        <v>63</v>
      </c>
      <c r="M108" s="4" t="s">
        <v>747</v>
      </c>
      <c r="N108" s="24"/>
      <c r="O108" s="15">
        <v>42704</v>
      </c>
      <c r="P108" s="6" t="s">
        <v>63</v>
      </c>
      <c r="Q108" s="6" t="s">
        <v>63</v>
      </c>
      <c r="R108" s="6" t="s">
        <v>63</v>
      </c>
      <c r="S108" s="4" t="str">
        <f t="shared" si="23"/>
        <v>1.- REGINO RUIZ DEL CAMPO MEDINA
2.- RENCOIST CONSTRUCCIONES, S.A. DE C.V.
3.- JOSÉ OMAR FERNÁNDEZ VÁZQUEZ</v>
      </c>
      <c r="T108" s="6" t="s">
        <v>61</v>
      </c>
      <c r="U108" s="6" t="s">
        <v>88</v>
      </c>
      <c r="V108" s="6" t="s">
        <v>89</v>
      </c>
      <c r="W108" s="6" t="s">
        <v>90</v>
      </c>
      <c r="X108" s="4" t="s">
        <v>748</v>
      </c>
      <c r="Y108" s="6" t="s">
        <v>749</v>
      </c>
      <c r="Z108" s="4" t="s">
        <v>70</v>
      </c>
      <c r="AA108" s="4" t="s">
        <v>71</v>
      </c>
      <c r="AB108" s="4" t="s">
        <v>71</v>
      </c>
      <c r="AC108" s="4" t="s">
        <v>71</v>
      </c>
      <c r="AD108" s="6" t="str">
        <f t="shared" si="24"/>
        <v>DOPI-MUN-RM-DP-LP-175-2016</v>
      </c>
      <c r="AE108" s="15">
        <v>42726</v>
      </c>
      <c r="AF108" s="16">
        <f t="shared" si="18"/>
        <v>2584869.2241379311</v>
      </c>
      <c r="AG108" s="16">
        <f t="shared" si="19"/>
        <v>413579.07586206897</v>
      </c>
      <c r="AH108" s="16">
        <v>2998448.3</v>
      </c>
      <c r="AI108" s="4" t="s">
        <v>72</v>
      </c>
      <c r="AJ108" s="6" t="s">
        <v>61</v>
      </c>
      <c r="AK108" s="16">
        <f t="shared" si="25"/>
        <v>2998448.3</v>
      </c>
      <c r="AL108" s="16">
        <f t="shared" si="26"/>
        <v>299844.83</v>
      </c>
      <c r="AM108" s="4" t="str">
        <f t="shared" si="22"/>
        <v>Sustitución de rejillas de bocas de tormenta en diferentes vialidades del municipio.</v>
      </c>
      <c r="AN108" s="15">
        <v>42727</v>
      </c>
      <c r="AO108" s="17">
        <v>42846</v>
      </c>
      <c r="AP108" s="6" t="s">
        <v>61</v>
      </c>
      <c r="AQ108" s="4" t="s">
        <v>119</v>
      </c>
      <c r="AR108" s="6" t="s">
        <v>75</v>
      </c>
      <c r="AS108" s="6" t="s">
        <v>639</v>
      </c>
      <c r="AT108" s="4" t="s">
        <v>350</v>
      </c>
      <c r="AU108" s="6" t="s">
        <v>61</v>
      </c>
      <c r="AV108" s="6" t="s">
        <v>61</v>
      </c>
      <c r="AW108" s="3" t="s">
        <v>63</v>
      </c>
      <c r="AX108" s="3" t="s">
        <v>63</v>
      </c>
      <c r="AY108" s="3" t="s">
        <v>340</v>
      </c>
      <c r="AZ108" s="5" t="s">
        <v>750</v>
      </c>
      <c r="BA108" s="3" t="s">
        <v>61</v>
      </c>
      <c r="BB108" s="3" t="s">
        <v>61</v>
      </c>
      <c r="BC108" s="3" t="s">
        <v>61</v>
      </c>
      <c r="BD108" s="3" t="s">
        <v>61</v>
      </c>
      <c r="BE108" s="3" t="s">
        <v>63</v>
      </c>
      <c r="BF108" s="3" t="s">
        <v>63</v>
      </c>
    </row>
    <row r="109" spans="1:58" ht="111" customHeight="1">
      <c r="A109" s="3">
        <v>2016</v>
      </c>
      <c r="B109" s="3" t="s">
        <v>57</v>
      </c>
      <c r="C109" s="3" t="s">
        <v>58</v>
      </c>
      <c r="D109" s="6" t="s">
        <v>751</v>
      </c>
      <c r="E109" s="4" t="s">
        <v>134</v>
      </c>
      <c r="F109" s="6" t="s">
        <v>61</v>
      </c>
      <c r="G109" s="11" t="s">
        <v>734</v>
      </c>
      <c r="H109" s="15">
        <v>42684</v>
      </c>
      <c r="I109" s="4" t="s">
        <v>752</v>
      </c>
      <c r="J109" s="6" t="s">
        <v>63</v>
      </c>
      <c r="K109" s="6" t="s">
        <v>63</v>
      </c>
      <c r="L109" s="6" t="s">
        <v>63</v>
      </c>
      <c r="M109" s="4" t="s">
        <v>753</v>
      </c>
      <c r="N109" s="24"/>
      <c r="O109" s="15">
        <v>42704</v>
      </c>
      <c r="P109" s="6" t="s">
        <v>63</v>
      </c>
      <c r="Q109" s="6" t="s">
        <v>63</v>
      </c>
      <c r="R109" s="6" t="s">
        <v>63</v>
      </c>
      <c r="S109" s="4" t="str">
        <f t="shared" si="23"/>
        <v>1.- CONSORCIO CONSTRUCTOR ADOBES, S.A. DE C.V.
2.- URCOMA 1970, S.A. DE C.V.</v>
      </c>
      <c r="T109" s="6" t="s">
        <v>61</v>
      </c>
      <c r="U109" s="6" t="s">
        <v>241</v>
      </c>
      <c r="V109" s="6" t="s">
        <v>242</v>
      </c>
      <c r="W109" s="6" t="s">
        <v>594</v>
      </c>
      <c r="X109" s="4" t="s">
        <v>244</v>
      </c>
      <c r="Y109" s="6" t="s">
        <v>245</v>
      </c>
      <c r="Z109" s="4" t="s">
        <v>70</v>
      </c>
      <c r="AA109" s="4" t="s">
        <v>71</v>
      </c>
      <c r="AB109" s="4" t="s">
        <v>71</v>
      </c>
      <c r="AC109" s="4" t="s">
        <v>71</v>
      </c>
      <c r="AD109" s="6" t="str">
        <f t="shared" si="24"/>
        <v>DOPI-MUN-RM-ID-LP-176-2016</v>
      </c>
      <c r="AE109" s="15">
        <v>42726</v>
      </c>
      <c r="AF109" s="16">
        <f t="shared" si="18"/>
        <v>6396619.293103449</v>
      </c>
      <c r="AG109" s="16">
        <f t="shared" si="19"/>
        <v>1023459.0868965519</v>
      </c>
      <c r="AH109" s="16">
        <v>7420078.3799999999</v>
      </c>
      <c r="AI109" s="4" t="s">
        <v>72</v>
      </c>
      <c r="AJ109" s="6" t="s">
        <v>61</v>
      </c>
      <c r="AK109" s="16">
        <f t="shared" si="25"/>
        <v>7420078.3799999999</v>
      </c>
      <c r="AL109" s="16">
        <f t="shared" si="26"/>
        <v>742007.83799999999</v>
      </c>
      <c r="AM109" s="4" t="str">
        <f t="shared" si="22"/>
        <v>Rehabilitación de las instalaciones y equipamiento deportivo de la Unidad Deportiva Miramar, municipio de Zapopan, Jalisco</v>
      </c>
      <c r="AN109" s="15">
        <v>42727</v>
      </c>
      <c r="AO109" s="17">
        <v>42816</v>
      </c>
      <c r="AP109" s="6" t="s">
        <v>61</v>
      </c>
      <c r="AQ109" s="4" t="s">
        <v>119</v>
      </c>
      <c r="AR109" s="6" t="s">
        <v>75</v>
      </c>
      <c r="AS109" s="6" t="s">
        <v>639</v>
      </c>
      <c r="AT109" s="4" t="s">
        <v>754</v>
      </c>
      <c r="AU109" s="6" t="s">
        <v>61</v>
      </c>
      <c r="AV109" s="6" t="s">
        <v>61</v>
      </c>
      <c r="AW109" s="3" t="s">
        <v>63</v>
      </c>
      <c r="AX109" s="3" t="s">
        <v>63</v>
      </c>
      <c r="AY109" s="3" t="s">
        <v>340</v>
      </c>
      <c r="AZ109" s="5" t="s">
        <v>479</v>
      </c>
      <c r="BA109" s="3" t="s">
        <v>61</v>
      </c>
      <c r="BB109" s="3" t="s">
        <v>61</v>
      </c>
      <c r="BC109" s="3" t="s">
        <v>61</v>
      </c>
      <c r="BD109" s="3" t="s">
        <v>61</v>
      </c>
      <c r="BE109" s="3" t="s">
        <v>63</v>
      </c>
      <c r="BF109" s="3" t="s">
        <v>63</v>
      </c>
    </row>
    <row r="110" spans="1:58" ht="111" customHeight="1">
      <c r="A110" s="3">
        <v>2016</v>
      </c>
      <c r="B110" s="3" t="s">
        <v>57</v>
      </c>
      <c r="C110" s="3" t="s">
        <v>58</v>
      </c>
      <c r="D110" s="6" t="s">
        <v>755</v>
      </c>
      <c r="E110" s="4" t="s">
        <v>134</v>
      </c>
      <c r="F110" s="6" t="s">
        <v>61</v>
      </c>
      <c r="G110" s="11" t="s">
        <v>734</v>
      </c>
      <c r="H110" s="15">
        <v>42684</v>
      </c>
      <c r="I110" s="4" t="s">
        <v>756</v>
      </c>
      <c r="J110" s="6" t="s">
        <v>63</v>
      </c>
      <c r="K110" s="6" t="s">
        <v>63</v>
      </c>
      <c r="L110" s="6" t="s">
        <v>63</v>
      </c>
      <c r="M110" s="4" t="s">
        <v>757</v>
      </c>
      <c r="N110" s="24"/>
      <c r="O110" s="15">
        <v>42704</v>
      </c>
      <c r="P110" s="6" t="s">
        <v>63</v>
      </c>
      <c r="Q110" s="6" t="s">
        <v>63</v>
      </c>
      <c r="R110" s="6" t="s">
        <v>63</v>
      </c>
      <c r="S110" s="4" t="str">
        <f t="shared" si="23"/>
        <v>1.- CONSTRUCTORA DIRU, S.A DE C.V.
2.- URCOMA 1970, S.A. DE C. V.
3.- AXIOMA PROYECTOS E INGENIERÍA S.A. DE C.V.</v>
      </c>
      <c r="T110" s="6" t="s">
        <v>61</v>
      </c>
      <c r="U110" s="6" t="s">
        <v>138</v>
      </c>
      <c r="V110" s="6" t="s">
        <v>362</v>
      </c>
      <c r="W110" s="6" t="s">
        <v>140</v>
      </c>
      <c r="X110" s="4" t="s">
        <v>141</v>
      </c>
      <c r="Y110" s="6" t="s">
        <v>142</v>
      </c>
      <c r="Z110" s="4" t="s">
        <v>70</v>
      </c>
      <c r="AA110" s="4" t="s">
        <v>71</v>
      </c>
      <c r="AB110" s="4" t="s">
        <v>71</v>
      </c>
      <c r="AC110" s="4" t="s">
        <v>71</v>
      </c>
      <c r="AD110" s="6" t="str">
        <f t="shared" si="24"/>
        <v>DOPI-MUN-RM-ID-LP-177-2016</v>
      </c>
      <c r="AE110" s="15">
        <v>42726</v>
      </c>
      <c r="AF110" s="16">
        <f t="shared" si="18"/>
        <v>7558890.4482758623</v>
      </c>
      <c r="AG110" s="16">
        <f t="shared" si="19"/>
        <v>1209422.4717241379</v>
      </c>
      <c r="AH110" s="16">
        <v>8768312.9199999999</v>
      </c>
      <c r="AI110" s="4" t="s">
        <v>72</v>
      </c>
      <c r="AJ110" s="6" t="s">
        <v>61</v>
      </c>
      <c r="AK110" s="16">
        <f t="shared" si="25"/>
        <v>8768312.9199999999</v>
      </c>
      <c r="AL110" s="16">
        <f t="shared" si="26"/>
        <v>876831.29200000002</v>
      </c>
      <c r="AM110" s="4" t="str">
        <f t="shared" si="22"/>
        <v>Rehabilitación de las Instalaciones y equipamiento deportivo de la Unidad Deportiva Paseos del Briseño, municipio de Zapopan, Jalisco</v>
      </c>
      <c r="AN110" s="15">
        <v>42727</v>
      </c>
      <c r="AO110" s="17">
        <v>42816</v>
      </c>
      <c r="AP110" s="6" t="s">
        <v>61</v>
      </c>
      <c r="AQ110" s="4" t="s">
        <v>119</v>
      </c>
      <c r="AR110" s="6" t="s">
        <v>75</v>
      </c>
      <c r="AS110" s="6" t="s">
        <v>639</v>
      </c>
      <c r="AT110" s="4" t="s">
        <v>758</v>
      </c>
      <c r="AU110" s="6" t="s">
        <v>61</v>
      </c>
      <c r="AV110" s="6" t="s">
        <v>61</v>
      </c>
      <c r="AW110" s="3" t="s">
        <v>63</v>
      </c>
      <c r="AX110" s="3" t="s">
        <v>63</v>
      </c>
      <c r="AY110" s="3" t="s">
        <v>340</v>
      </c>
      <c r="AZ110" s="5" t="s">
        <v>608</v>
      </c>
      <c r="BA110" s="3" t="s">
        <v>61</v>
      </c>
      <c r="BB110" s="3" t="s">
        <v>61</v>
      </c>
      <c r="BC110" s="3" t="s">
        <v>61</v>
      </c>
      <c r="BD110" s="3" t="s">
        <v>61</v>
      </c>
      <c r="BE110" s="3" t="s">
        <v>63</v>
      </c>
      <c r="BF110" s="3" t="s">
        <v>63</v>
      </c>
    </row>
    <row r="111" spans="1:58" ht="111" customHeight="1">
      <c r="A111" s="3">
        <v>2016</v>
      </c>
      <c r="B111" s="3" t="s">
        <v>57</v>
      </c>
      <c r="C111" s="3" t="s">
        <v>58</v>
      </c>
      <c r="D111" s="6" t="s">
        <v>759</v>
      </c>
      <c r="E111" s="4" t="s">
        <v>134</v>
      </c>
      <c r="F111" s="6" t="s">
        <v>61</v>
      </c>
      <c r="G111" s="11" t="s">
        <v>734</v>
      </c>
      <c r="H111" s="15">
        <v>42684</v>
      </c>
      <c r="I111" s="4" t="s">
        <v>760</v>
      </c>
      <c r="J111" s="6" t="s">
        <v>63</v>
      </c>
      <c r="K111" s="6" t="s">
        <v>63</v>
      </c>
      <c r="L111" s="6" t="s">
        <v>63</v>
      </c>
      <c r="M111" s="4" t="s">
        <v>761</v>
      </c>
      <c r="N111" s="24"/>
      <c r="O111" s="15">
        <v>42704</v>
      </c>
      <c r="P111" s="6" t="s">
        <v>63</v>
      </c>
      <c r="Q111" s="6" t="s">
        <v>63</v>
      </c>
      <c r="R111" s="6" t="s">
        <v>63</v>
      </c>
      <c r="S111" s="4" t="str">
        <f t="shared" si="23"/>
        <v>1.- RS OBRAS Y SERVICIOS, S.A. DE C.V.
2.- TEKTON GRUPO EMPRESARIAL, S.A. DE C.V.
3.- CONSTRUCCIONES E INSTALACIONES GOMORA, S.A. DE C.V.</v>
      </c>
      <c r="T111" s="6" t="s">
        <v>61</v>
      </c>
      <c r="U111" s="6" t="s">
        <v>675</v>
      </c>
      <c r="V111" s="6" t="s">
        <v>271</v>
      </c>
      <c r="W111" s="6" t="s">
        <v>272</v>
      </c>
      <c r="X111" s="4" t="s">
        <v>762</v>
      </c>
      <c r="Y111" s="6" t="s">
        <v>677</v>
      </c>
      <c r="Z111" s="4" t="s">
        <v>70</v>
      </c>
      <c r="AA111" s="4" t="s">
        <v>71</v>
      </c>
      <c r="AB111" s="4" t="s">
        <v>71</v>
      </c>
      <c r="AC111" s="4" t="s">
        <v>71</v>
      </c>
      <c r="AD111" s="6" t="str">
        <f t="shared" si="24"/>
        <v>DOPI-MUN-RM-ID-LP-178-2016</v>
      </c>
      <c r="AE111" s="15">
        <v>42726</v>
      </c>
      <c r="AF111" s="16">
        <f t="shared" si="18"/>
        <v>6821599.8275862075</v>
      </c>
      <c r="AG111" s="16">
        <f t="shared" si="19"/>
        <v>1091455.9724137932</v>
      </c>
      <c r="AH111" s="16">
        <v>7913055.7999999998</v>
      </c>
      <c r="AI111" s="4" t="s">
        <v>72</v>
      </c>
      <c r="AJ111" s="6" t="s">
        <v>61</v>
      </c>
      <c r="AK111" s="16">
        <f t="shared" si="25"/>
        <v>7913055.7999999998</v>
      </c>
      <c r="AL111" s="16">
        <f t="shared" si="26"/>
        <v>791305.58000000007</v>
      </c>
      <c r="AM111" s="4" t="str">
        <f t="shared" si="22"/>
        <v>Rehabilitación de las Instalaciones y equipamiento deportivo de la Unidad Deportiva San Juan de Ocotán, municipio de Zapopan, Jalisco</v>
      </c>
      <c r="AN111" s="15">
        <v>42727</v>
      </c>
      <c r="AO111" s="17">
        <v>42794</v>
      </c>
      <c r="AP111" s="6" t="s">
        <v>61</v>
      </c>
      <c r="AQ111" s="4" t="s">
        <v>119</v>
      </c>
      <c r="AR111" s="6" t="s">
        <v>75</v>
      </c>
      <c r="AS111" s="6" t="s">
        <v>639</v>
      </c>
      <c r="AT111" s="4" t="s">
        <v>763</v>
      </c>
      <c r="AU111" s="6" t="s">
        <v>61</v>
      </c>
      <c r="AV111" s="6" t="s">
        <v>61</v>
      </c>
      <c r="AW111" s="3" t="s">
        <v>63</v>
      </c>
      <c r="AX111" s="3" t="s">
        <v>63</v>
      </c>
      <c r="AY111" s="3" t="s">
        <v>340</v>
      </c>
      <c r="AZ111" s="5" t="s">
        <v>545</v>
      </c>
      <c r="BA111" s="3" t="s">
        <v>61</v>
      </c>
      <c r="BB111" s="3" t="s">
        <v>61</v>
      </c>
      <c r="BC111" s="3" t="s">
        <v>61</v>
      </c>
      <c r="BD111" s="3" t="s">
        <v>61</v>
      </c>
      <c r="BE111" s="3" t="s">
        <v>63</v>
      </c>
      <c r="BF111" s="3" t="s">
        <v>63</v>
      </c>
    </row>
    <row r="112" spans="1:58" ht="111" customHeight="1">
      <c r="A112" s="3">
        <v>2016</v>
      </c>
      <c r="B112" s="3" t="s">
        <v>57</v>
      </c>
      <c r="C112" s="3" t="s">
        <v>58</v>
      </c>
      <c r="D112" s="6" t="s">
        <v>764</v>
      </c>
      <c r="E112" s="4" t="s">
        <v>134</v>
      </c>
      <c r="F112" s="6" t="s">
        <v>61</v>
      </c>
      <c r="G112" s="11" t="s">
        <v>734</v>
      </c>
      <c r="H112" s="15">
        <v>42684</v>
      </c>
      <c r="I112" s="4" t="s">
        <v>765</v>
      </c>
      <c r="J112" s="6" t="s">
        <v>63</v>
      </c>
      <c r="K112" s="6" t="s">
        <v>63</v>
      </c>
      <c r="L112" s="6" t="s">
        <v>63</v>
      </c>
      <c r="M112" s="4" t="s">
        <v>766</v>
      </c>
      <c r="N112" s="24"/>
      <c r="O112" s="15">
        <v>42704</v>
      </c>
      <c r="P112" s="6" t="s">
        <v>63</v>
      </c>
      <c r="Q112" s="6" t="s">
        <v>63</v>
      </c>
      <c r="R112" s="6" t="s">
        <v>63</v>
      </c>
      <c r="S112" s="4" t="str">
        <f t="shared" si="23"/>
        <v>1.- JOSÉ OMAR FERNÁNDEZ VÁZQUEZ
2.- FIRMITAS CONSTRUCTA, S.A. DE C.V.</v>
      </c>
      <c r="T112" s="6" t="s">
        <v>61</v>
      </c>
      <c r="U112" s="6" t="s">
        <v>88</v>
      </c>
      <c r="V112" s="6" t="s">
        <v>89</v>
      </c>
      <c r="W112" s="6" t="s">
        <v>90</v>
      </c>
      <c r="X112" s="4" t="s">
        <v>748</v>
      </c>
      <c r="Y112" s="6" t="s">
        <v>749</v>
      </c>
      <c r="Z112" s="4" t="s">
        <v>70</v>
      </c>
      <c r="AA112" s="4" t="s">
        <v>71</v>
      </c>
      <c r="AB112" s="4" t="s">
        <v>71</v>
      </c>
      <c r="AC112" s="4" t="s">
        <v>71</v>
      </c>
      <c r="AD112" s="6" t="str">
        <f t="shared" si="24"/>
        <v>DOPI-MUN-RM-MOV-LP-179-2016</v>
      </c>
      <c r="AE112" s="15">
        <v>42726</v>
      </c>
      <c r="AF112" s="16">
        <f t="shared" si="18"/>
        <v>3088371.8103448278</v>
      </c>
      <c r="AG112" s="16">
        <f t="shared" si="19"/>
        <v>494139.48965517245</v>
      </c>
      <c r="AH112" s="16">
        <v>3582511.3</v>
      </c>
      <c r="AI112" s="4" t="s">
        <v>72</v>
      </c>
      <c r="AJ112" s="6" t="s">
        <v>61</v>
      </c>
      <c r="AK112" s="16">
        <f t="shared" si="25"/>
        <v>3582511.3</v>
      </c>
      <c r="AL112" s="16">
        <f t="shared" si="26"/>
        <v>358251.13</v>
      </c>
      <c r="AM112" s="4" t="str">
        <f t="shared" si="22"/>
        <v>Construcción de cruceros seguros, incluye señaletica horizontal y vertical, acceso universal en esquinas,semaforización y paradas de autobús en diferentes cruceros, zona 1 del Municipio de Zapopan, Jallisco</v>
      </c>
      <c r="AN112" s="15">
        <v>42727</v>
      </c>
      <c r="AO112" s="17">
        <v>42846</v>
      </c>
      <c r="AP112" s="6" t="s">
        <v>61</v>
      </c>
      <c r="AQ112" s="4" t="s">
        <v>119</v>
      </c>
      <c r="AR112" s="6" t="s">
        <v>75</v>
      </c>
      <c r="AS112" s="6" t="s">
        <v>107</v>
      </c>
      <c r="AT112" s="4" t="s">
        <v>350</v>
      </c>
      <c r="AU112" s="6" t="s">
        <v>61</v>
      </c>
      <c r="AV112" s="6" t="s">
        <v>61</v>
      </c>
      <c r="AW112" s="3" t="s">
        <v>63</v>
      </c>
      <c r="AX112" s="3" t="s">
        <v>63</v>
      </c>
      <c r="AY112" s="3" t="s">
        <v>340</v>
      </c>
      <c r="AZ112" s="5" t="s">
        <v>750</v>
      </c>
      <c r="BA112" s="3" t="s">
        <v>61</v>
      </c>
      <c r="BB112" s="3" t="s">
        <v>61</v>
      </c>
      <c r="BC112" s="3" t="s">
        <v>61</v>
      </c>
      <c r="BD112" s="3" t="s">
        <v>61</v>
      </c>
      <c r="BE112" s="3" t="s">
        <v>63</v>
      </c>
      <c r="BF112" s="3" t="s">
        <v>63</v>
      </c>
    </row>
    <row r="113" spans="1:58" ht="111" customHeight="1">
      <c r="A113" s="3">
        <v>2016</v>
      </c>
      <c r="B113" s="3" t="s">
        <v>57</v>
      </c>
      <c r="C113" s="3" t="s">
        <v>58</v>
      </c>
      <c r="D113" s="6" t="s">
        <v>767</v>
      </c>
      <c r="E113" s="4" t="s">
        <v>134</v>
      </c>
      <c r="F113" s="6" t="s">
        <v>61</v>
      </c>
      <c r="G113" s="11" t="s">
        <v>734</v>
      </c>
      <c r="H113" s="15">
        <v>42684</v>
      </c>
      <c r="I113" s="4" t="s">
        <v>768</v>
      </c>
      <c r="J113" s="6" t="s">
        <v>63</v>
      </c>
      <c r="K113" s="6" t="s">
        <v>63</v>
      </c>
      <c r="L113" s="6" t="s">
        <v>63</v>
      </c>
      <c r="M113" s="4" t="s">
        <v>769</v>
      </c>
      <c r="N113" s="24"/>
      <c r="O113" s="15">
        <v>42704</v>
      </c>
      <c r="P113" s="6" t="s">
        <v>63</v>
      </c>
      <c r="Q113" s="6" t="s">
        <v>63</v>
      </c>
      <c r="R113" s="6" t="s">
        <v>63</v>
      </c>
      <c r="S113" s="4" t="str">
        <f t="shared" si="23"/>
        <v>1.- FIRMITAS CONSTRUCTA, S.A. DE C.V.</v>
      </c>
      <c r="T113" s="6" t="s">
        <v>61</v>
      </c>
      <c r="U113" s="6" t="s">
        <v>770</v>
      </c>
      <c r="V113" s="6" t="s">
        <v>771</v>
      </c>
      <c r="W113" s="6" t="s">
        <v>772</v>
      </c>
      <c r="X113" s="4" t="s">
        <v>773</v>
      </c>
      <c r="Y113" s="6" t="s">
        <v>774</v>
      </c>
      <c r="Z113" s="4" t="s">
        <v>70</v>
      </c>
      <c r="AA113" s="4" t="s">
        <v>71</v>
      </c>
      <c r="AB113" s="4" t="s">
        <v>71</v>
      </c>
      <c r="AC113" s="4" t="s">
        <v>71</v>
      </c>
      <c r="AD113" s="6" t="str">
        <f t="shared" si="24"/>
        <v>DOPI-MUN-RM-MOV-LP-180-2016</v>
      </c>
      <c r="AE113" s="15">
        <v>42726</v>
      </c>
      <c r="AF113" s="16">
        <f>AH113/1.16</f>
        <v>4054575.1982758627</v>
      </c>
      <c r="AG113" s="16">
        <f>AF113*0.16</f>
        <v>648732.03172413807</v>
      </c>
      <c r="AH113" s="16">
        <v>4703307.2300000004</v>
      </c>
      <c r="AI113" s="4" t="s">
        <v>72</v>
      </c>
      <c r="AJ113" s="6" t="s">
        <v>61</v>
      </c>
      <c r="AK113" s="16">
        <f t="shared" si="25"/>
        <v>4703307.2300000004</v>
      </c>
      <c r="AL113" s="16">
        <f t="shared" si="26"/>
        <v>470330.72300000006</v>
      </c>
      <c r="AM113" s="4" t="str">
        <f t="shared" si="22"/>
        <v>Construcción de cruceros seguros, incluye señaletica horizontal y vertical, acceso universal en esquinas,semaforización y paradas de autobús en diferentes cruceros, zona 2 del Municipio de Zapopan, Jallisco</v>
      </c>
      <c r="AN113" s="15">
        <v>42727</v>
      </c>
      <c r="AO113" s="17">
        <v>42846</v>
      </c>
      <c r="AP113" s="6" t="s">
        <v>61</v>
      </c>
      <c r="AQ113" s="4" t="s">
        <v>119</v>
      </c>
      <c r="AR113" s="6" t="s">
        <v>75</v>
      </c>
      <c r="AS113" s="6" t="s">
        <v>107</v>
      </c>
      <c r="AT113" s="4" t="s">
        <v>350</v>
      </c>
      <c r="AU113" s="6" t="s">
        <v>61</v>
      </c>
      <c r="AV113" s="6" t="s">
        <v>61</v>
      </c>
      <c r="AW113" s="3" t="s">
        <v>63</v>
      </c>
      <c r="AX113" s="3" t="s">
        <v>63</v>
      </c>
      <c r="AY113" s="3" t="s">
        <v>340</v>
      </c>
      <c r="AZ113" s="5" t="s">
        <v>750</v>
      </c>
      <c r="BA113" s="3" t="s">
        <v>61</v>
      </c>
      <c r="BB113" s="3" t="s">
        <v>61</v>
      </c>
      <c r="BC113" s="3" t="s">
        <v>61</v>
      </c>
      <c r="BD113" s="3" t="s">
        <v>61</v>
      </c>
      <c r="BE113" s="3" t="s">
        <v>63</v>
      </c>
      <c r="BF113" s="3" t="s">
        <v>63</v>
      </c>
    </row>
    <row r="114" spans="1:58" ht="111" customHeight="1">
      <c r="A114" s="3">
        <v>2016</v>
      </c>
      <c r="B114" s="3" t="s">
        <v>57</v>
      </c>
      <c r="C114" s="3" t="s">
        <v>58</v>
      </c>
      <c r="D114" s="6" t="s">
        <v>775</v>
      </c>
      <c r="E114" s="4" t="s">
        <v>368</v>
      </c>
      <c r="F114" s="6" t="s">
        <v>61</v>
      </c>
      <c r="G114" s="7" t="s">
        <v>776</v>
      </c>
      <c r="H114" s="15">
        <v>42677</v>
      </c>
      <c r="I114" s="4" t="s">
        <v>777</v>
      </c>
      <c r="J114" s="6" t="s">
        <v>63</v>
      </c>
      <c r="K114" s="6" t="s">
        <v>63</v>
      </c>
      <c r="L114" s="6" t="s">
        <v>63</v>
      </c>
      <c r="M114" s="4" t="s">
        <v>778</v>
      </c>
      <c r="N114" s="24"/>
      <c r="O114" s="15">
        <v>42691</v>
      </c>
      <c r="P114" s="6" t="s">
        <v>63</v>
      </c>
      <c r="Q114" s="6" t="s">
        <v>63</v>
      </c>
      <c r="R114" s="6" t="s">
        <v>63</v>
      </c>
      <c r="S114" s="4" t="str">
        <f t="shared" si="23"/>
        <v>1.- AXIOMA PROYECTOS E INGENIERIA, S.A. DE C.V.</v>
      </c>
      <c r="T114" s="6" t="s">
        <v>61</v>
      </c>
      <c r="U114" s="6" t="s">
        <v>779</v>
      </c>
      <c r="V114" s="6" t="s">
        <v>780</v>
      </c>
      <c r="W114" s="6" t="s">
        <v>781</v>
      </c>
      <c r="X114" s="4" t="s">
        <v>782</v>
      </c>
      <c r="Y114" s="6" t="s">
        <v>783</v>
      </c>
      <c r="Z114" s="4" t="s">
        <v>70</v>
      </c>
      <c r="AA114" s="4" t="s">
        <v>71</v>
      </c>
      <c r="AB114" s="4" t="s">
        <v>71</v>
      </c>
      <c r="AC114" s="4" t="s">
        <v>71</v>
      </c>
      <c r="AD114" s="6" t="str">
        <f t="shared" si="17"/>
        <v>DOPI-FED-R23-IM-LP-188-2016</v>
      </c>
      <c r="AE114" s="15">
        <v>42704</v>
      </c>
      <c r="AF114" s="16">
        <f t="shared" ref="AF114:AF146" si="27">AH114/1.16</f>
        <v>15892508.267241381</v>
      </c>
      <c r="AG114" s="16">
        <f t="shared" si="19"/>
        <v>2542801.3227586211</v>
      </c>
      <c r="AH114" s="16">
        <v>18435309.59</v>
      </c>
      <c r="AI114" s="4" t="s">
        <v>72</v>
      </c>
      <c r="AJ114" s="6" t="s">
        <v>61</v>
      </c>
      <c r="AK114" s="16">
        <f t="shared" si="25"/>
        <v>18435309.59</v>
      </c>
      <c r="AL114" s="16">
        <f t="shared" si="26"/>
        <v>1843530.959</v>
      </c>
      <c r="AM114" s="4" t="str">
        <f t="shared" si="22"/>
        <v>Construcción de la primera etapa del centro comunitario, Centro de Emprendimiento, en Miramar, frente 1.</v>
      </c>
      <c r="AN114" s="15">
        <v>42705</v>
      </c>
      <c r="AO114" s="17">
        <v>42735</v>
      </c>
      <c r="AP114" s="6" t="s">
        <v>61</v>
      </c>
      <c r="AQ114" s="4" t="s">
        <v>119</v>
      </c>
      <c r="AR114" s="6" t="s">
        <v>376</v>
      </c>
      <c r="AS114" s="6" t="s">
        <v>784</v>
      </c>
      <c r="AT114" s="4" t="s">
        <v>754</v>
      </c>
      <c r="AU114" s="6" t="s">
        <v>61</v>
      </c>
      <c r="AV114" s="6" t="s">
        <v>61</v>
      </c>
      <c r="AW114" s="3" t="s">
        <v>63</v>
      </c>
      <c r="AX114" s="3" t="s">
        <v>63</v>
      </c>
      <c r="AY114" s="3" t="s">
        <v>340</v>
      </c>
      <c r="AZ114" s="5" t="s">
        <v>479</v>
      </c>
      <c r="BA114" s="3" t="str">
        <f>D114</f>
        <v>DOPI-FED-R23-IM-LP-188-2016</v>
      </c>
      <c r="BB114" s="3" t="s">
        <v>380</v>
      </c>
      <c r="BC114" s="8">
        <v>42727</v>
      </c>
      <c r="BD114" s="3" t="s">
        <v>63</v>
      </c>
      <c r="BE114" s="3" t="s">
        <v>63</v>
      </c>
      <c r="BF114" s="3" t="s">
        <v>63</v>
      </c>
    </row>
    <row r="115" spans="1:58" ht="111" customHeight="1">
      <c r="A115" s="3">
        <v>2016</v>
      </c>
      <c r="B115" s="3" t="s">
        <v>57</v>
      </c>
      <c r="C115" s="3" t="s">
        <v>58</v>
      </c>
      <c r="D115" s="6" t="s">
        <v>785</v>
      </c>
      <c r="E115" s="4" t="s">
        <v>368</v>
      </c>
      <c r="F115" s="6" t="s">
        <v>61</v>
      </c>
      <c r="G115" s="7" t="s">
        <v>776</v>
      </c>
      <c r="H115" s="15">
        <v>42677</v>
      </c>
      <c r="I115" s="4" t="s">
        <v>786</v>
      </c>
      <c r="J115" s="6" t="s">
        <v>63</v>
      </c>
      <c r="K115" s="6" t="s">
        <v>63</v>
      </c>
      <c r="L115" s="6" t="s">
        <v>63</v>
      </c>
      <c r="M115" s="4" t="s">
        <v>787</v>
      </c>
      <c r="N115" s="24"/>
      <c r="O115" s="15">
        <v>42691</v>
      </c>
      <c r="P115" s="6" t="s">
        <v>63</v>
      </c>
      <c r="Q115" s="6" t="s">
        <v>63</v>
      </c>
      <c r="R115" s="6" t="s">
        <v>63</v>
      </c>
      <c r="S115" s="4" t="str">
        <f t="shared" si="23"/>
        <v>1.- NEOINGENIERÍA, S.A. DE C.V.
2.- SOFIA CONSTRUCCIONES, PROYECTOS Y ASESORIA, S.A. DE C.V.
3.- EDIFICACIONES Y PROYECTOS ROCA, S.A. DE C.V.
4.- RENCOIST CONSTRUCCIONES, S.A. DE C.V.
5.- AXIOMA PROYECTOS E INGENIERÍA, S.A. DE C.V.</v>
      </c>
      <c r="T115" s="6" t="s">
        <v>61</v>
      </c>
      <c r="U115" s="6" t="s">
        <v>788</v>
      </c>
      <c r="V115" s="6" t="s">
        <v>789</v>
      </c>
      <c r="W115" s="6" t="s">
        <v>790</v>
      </c>
      <c r="X115" s="4" t="s">
        <v>791</v>
      </c>
      <c r="Y115" s="6" t="s">
        <v>792</v>
      </c>
      <c r="Z115" s="4" t="s">
        <v>70</v>
      </c>
      <c r="AA115" s="4" t="s">
        <v>71</v>
      </c>
      <c r="AB115" s="4" t="s">
        <v>71</v>
      </c>
      <c r="AC115" s="4" t="s">
        <v>71</v>
      </c>
      <c r="AD115" s="6" t="str">
        <f t="shared" si="17"/>
        <v>DOPI-FED-R23-IM-LP-189-2016</v>
      </c>
      <c r="AE115" s="15">
        <v>42704</v>
      </c>
      <c r="AF115" s="16">
        <f t="shared" si="27"/>
        <v>4153153.862068966</v>
      </c>
      <c r="AG115" s="16">
        <f t="shared" si="19"/>
        <v>664504.61793103453</v>
      </c>
      <c r="AH115" s="16">
        <v>4817658.4800000004</v>
      </c>
      <c r="AI115" s="4" t="s">
        <v>72</v>
      </c>
      <c r="AJ115" s="6" t="s">
        <v>61</v>
      </c>
      <c r="AK115" s="16">
        <f t="shared" si="25"/>
        <v>4817658.4800000004</v>
      </c>
      <c r="AL115" s="16">
        <f t="shared" si="26"/>
        <v>481765.84800000006</v>
      </c>
      <c r="AM115" s="4" t="str">
        <f t="shared" si="22"/>
        <v>Construcción de la primera etapa del centro comunitario, Centro de Emprendimiento, en Miramar, frente 2.</v>
      </c>
      <c r="AN115" s="15">
        <v>42705</v>
      </c>
      <c r="AO115" s="17">
        <v>42735</v>
      </c>
      <c r="AP115" s="6" t="s">
        <v>61</v>
      </c>
      <c r="AQ115" s="4" t="s">
        <v>119</v>
      </c>
      <c r="AR115" s="6" t="s">
        <v>376</v>
      </c>
      <c r="AS115" s="6" t="s">
        <v>784</v>
      </c>
      <c r="AT115" s="4" t="s">
        <v>754</v>
      </c>
      <c r="AU115" s="6" t="s">
        <v>61</v>
      </c>
      <c r="AV115" s="6" t="s">
        <v>61</v>
      </c>
      <c r="AW115" s="3" t="s">
        <v>63</v>
      </c>
      <c r="AX115" s="3" t="s">
        <v>63</v>
      </c>
      <c r="AY115" s="3" t="s">
        <v>340</v>
      </c>
      <c r="AZ115" s="5" t="s">
        <v>479</v>
      </c>
      <c r="BA115" s="3" t="s">
        <v>61</v>
      </c>
      <c r="BB115" s="3" t="s">
        <v>61</v>
      </c>
      <c r="BC115" s="3" t="s">
        <v>61</v>
      </c>
      <c r="BD115" s="3" t="s">
        <v>61</v>
      </c>
      <c r="BE115" s="3" t="s">
        <v>63</v>
      </c>
      <c r="BF115" s="3" t="s">
        <v>63</v>
      </c>
    </row>
    <row r="116" spans="1:58" ht="111" customHeight="1">
      <c r="A116" s="3">
        <v>2016</v>
      </c>
      <c r="B116" s="3" t="s">
        <v>57</v>
      </c>
      <c r="C116" s="3" t="s">
        <v>58</v>
      </c>
      <c r="D116" s="6" t="s">
        <v>793</v>
      </c>
      <c r="E116" s="4" t="s">
        <v>368</v>
      </c>
      <c r="F116" s="6" t="s">
        <v>61</v>
      </c>
      <c r="G116" s="7" t="s">
        <v>776</v>
      </c>
      <c r="H116" s="15">
        <v>42677</v>
      </c>
      <c r="I116" s="4" t="s">
        <v>794</v>
      </c>
      <c r="J116" s="6" t="s">
        <v>63</v>
      </c>
      <c r="K116" s="6" t="s">
        <v>63</v>
      </c>
      <c r="L116" s="6" t="s">
        <v>63</v>
      </c>
      <c r="M116" s="4" t="s">
        <v>795</v>
      </c>
      <c r="N116" s="24"/>
      <c r="O116" s="15">
        <v>42691</v>
      </c>
      <c r="P116" s="6" t="s">
        <v>63</v>
      </c>
      <c r="Q116" s="6" t="s">
        <v>63</v>
      </c>
      <c r="R116" s="6" t="s">
        <v>63</v>
      </c>
      <c r="S116" s="4" t="str">
        <f t="shared" si="23"/>
        <v>1.- DISEÑO INGENIERIA CONSTRUCCIÓN GROW, S.A. DE C.V.
2.- PIXIDE CONSTRUCTORA, S.A. DE C.V.
3.- MSC DE JALISCO, S.A. DE C.V.
4.- CONSTRUTOP, S.A. DE C.V.
5.- CONSTRUCTORA DE INMUEBLES TECNOLOGICOS, S.A. DE C.V.
6.- CONSTRUBRAVO, S.A. DE C.V.
7.- ESTUDIOS, PROYECTOS Y CONSTRUCCIONES DE GUADALAJARA, S.A. DE C.V.</v>
      </c>
      <c r="T116" s="6" t="s">
        <v>61</v>
      </c>
      <c r="U116" s="6" t="s">
        <v>185</v>
      </c>
      <c r="V116" s="6" t="s">
        <v>186</v>
      </c>
      <c r="W116" s="6" t="s">
        <v>187</v>
      </c>
      <c r="X116" s="4" t="s">
        <v>188</v>
      </c>
      <c r="Y116" s="6" t="s">
        <v>189</v>
      </c>
      <c r="Z116" s="4" t="s">
        <v>70</v>
      </c>
      <c r="AA116" s="4" t="s">
        <v>71</v>
      </c>
      <c r="AB116" s="4" t="s">
        <v>71</v>
      </c>
      <c r="AC116" s="4" t="s">
        <v>71</v>
      </c>
      <c r="AD116" s="6" t="str">
        <f t="shared" si="17"/>
        <v>DOPI-FED-PR-PAV-LP-190-2016</v>
      </c>
      <c r="AE116" s="15">
        <v>42704</v>
      </c>
      <c r="AF116" s="16">
        <f t="shared" si="27"/>
        <v>2555033.112068966</v>
      </c>
      <c r="AG116" s="16">
        <f t="shared" si="19"/>
        <v>408805.29793103458</v>
      </c>
      <c r="AH116" s="16">
        <v>2963838.41</v>
      </c>
      <c r="AI116" s="4" t="s">
        <v>72</v>
      </c>
      <c r="AJ116" s="6" t="s">
        <v>61</v>
      </c>
      <c r="AK116" s="16">
        <f t="shared" si="25"/>
        <v>2963838.41</v>
      </c>
      <c r="AL116" s="16">
        <f t="shared" si="26"/>
        <v>296383.84100000001</v>
      </c>
      <c r="AM116" s="4" t="str">
        <f t="shared" si="22"/>
        <v>Pavimentación con concreto hidráulico de la Calle Rizo Ayala, incluye: red de agua potable y alcantarillado, alumbrado público y guarniciones, banquetas, renivelación de pozos y cajas, señalamiento horizontal y vertical, municipio de Zapopan, Jalisco.</v>
      </c>
      <c r="AN116" s="15">
        <v>42705</v>
      </c>
      <c r="AO116" s="17">
        <v>42735</v>
      </c>
      <c r="AP116" s="6" t="s">
        <v>61</v>
      </c>
      <c r="AQ116" s="4" t="s">
        <v>119</v>
      </c>
      <c r="AR116" s="6" t="s">
        <v>376</v>
      </c>
      <c r="AS116" s="6" t="s">
        <v>401</v>
      </c>
      <c r="AT116" s="4" t="s">
        <v>527</v>
      </c>
      <c r="AU116" s="6" t="s">
        <v>61</v>
      </c>
      <c r="AV116" s="6" t="s">
        <v>61</v>
      </c>
      <c r="AW116" s="3" t="s">
        <v>63</v>
      </c>
      <c r="AX116" s="3" t="s">
        <v>63</v>
      </c>
      <c r="AY116" s="3" t="s">
        <v>340</v>
      </c>
      <c r="AZ116" s="5" t="s">
        <v>750</v>
      </c>
      <c r="BA116" s="3" t="str">
        <f>D116</f>
        <v>DOPI-FED-PR-PAV-LP-190-2016</v>
      </c>
      <c r="BB116" s="3" t="s">
        <v>380</v>
      </c>
      <c r="BC116" s="8">
        <v>42727</v>
      </c>
      <c r="BD116" s="3" t="s">
        <v>63</v>
      </c>
      <c r="BE116" s="3" t="s">
        <v>63</v>
      </c>
      <c r="BF116" s="3" t="s">
        <v>63</v>
      </c>
    </row>
    <row r="117" spans="1:58" ht="111" customHeight="1">
      <c r="A117" s="3">
        <v>2016</v>
      </c>
      <c r="B117" s="3" t="s">
        <v>57</v>
      </c>
      <c r="C117" s="3" t="s">
        <v>58</v>
      </c>
      <c r="D117" s="6" t="s">
        <v>796</v>
      </c>
      <c r="E117" s="4" t="s">
        <v>368</v>
      </c>
      <c r="F117" s="6" t="s">
        <v>61</v>
      </c>
      <c r="G117" s="7" t="s">
        <v>776</v>
      </c>
      <c r="H117" s="15">
        <v>42677</v>
      </c>
      <c r="I117" s="4" t="s">
        <v>797</v>
      </c>
      <c r="J117" s="6" t="s">
        <v>63</v>
      </c>
      <c r="K117" s="6" t="s">
        <v>63</v>
      </c>
      <c r="L117" s="6" t="s">
        <v>63</v>
      </c>
      <c r="M117" s="4" t="s">
        <v>798</v>
      </c>
      <c r="N117" s="24"/>
      <c r="O117" s="15">
        <v>42691</v>
      </c>
      <c r="P117" s="6" t="s">
        <v>63</v>
      </c>
      <c r="Q117" s="6" t="s">
        <v>63</v>
      </c>
      <c r="R117" s="6" t="s">
        <v>63</v>
      </c>
      <c r="S117" s="4" t="str">
        <f t="shared" si="23"/>
        <v>1.- URDEM, S.A. DE C.V.
2.- GRUPO CONSTRUCTOR MACA, S.A. DE C.V.
3.- CONSTRUCTORA RURAL DEL PAIS, S.A. DE C.V.
4.- CONSTRUBRAVO, S.A. DE C.V.
5.- IMAQSA, S.A. DE C.V.
6.- MSC DE JALISCO, S.A. DE C.V.
7.- GRUPO UNICRETO, S.A. DE C.V.
8.- CONSTRUCCIONES MIROT, S.A. DE C.V.
9.- PIXIDE CONSTRUCTORA, S.A. DE C.V.</v>
      </c>
      <c r="T117" s="6" t="s">
        <v>61</v>
      </c>
      <c r="U117" s="6" t="s">
        <v>361</v>
      </c>
      <c r="V117" s="6" t="s">
        <v>362</v>
      </c>
      <c r="W117" s="6" t="s">
        <v>363</v>
      </c>
      <c r="X117" s="4" t="s">
        <v>364</v>
      </c>
      <c r="Y117" s="6" t="s">
        <v>365</v>
      </c>
      <c r="Z117" s="4" t="s">
        <v>70</v>
      </c>
      <c r="AA117" s="4" t="s">
        <v>71</v>
      </c>
      <c r="AB117" s="4" t="s">
        <v>71</v>
      </c>
      <c r="AC117" s="4" t="s">
        <v>71</v>
      </c>
      <c r="AD117" s="6" t="str">
        <f t="shared" si="17"/>
        <v>DOPI-FED-PR-PAV-LP-191-2016</v>
      </c>
      <c r="AE117" s="15">
        <v>42704</v>
      </c>
      <c r="AF117" s="16">
        <f t="shared" si="27"/>
        <v>8362136.862068966</v>
      </c>
      <c r="AG117" s="16">
        <f t="shared" si="19"/>
        <v>1337941.8979310347</v>
      </c>
      <c r="AH117" s="16">
        <v>9700078.7599999998</v>
      </c>
      <c r="AI117" s="4" t="s">
        <v>72</v>
      </c>
      <c r="AJ117" s="6" t="s">
        <v>61</v>
      </c>
      <c r="AK117" s="16">
        <f t="shared" si="25"/>
        <v>9700078.7599999998</v>
      </c>
      <c r="AL117" s="16">
        <f t="shared" si="26"/>
        <v>970007.87600000005</v>
      </c>
      <c r="AM117" s="4" t="str">
        <f t="shared" si="22"/>
        <v>Reencarpetamiento de vialidad Calle Pípila con concreto hidráulico desde la Calle Felipe Ángeles a la Calle Rizo Ayala, incluye: guarniciones, banquetas, renivelación de pozos y cajas, señalamiento vertical y horizontal, Municipio de Zapopan, Jalisco</v>
      </c>
      <c r="AN117" s="15">
        <v>42705</v>
      </c>
      <c r="AO117" s="17">
        <v>42735</v>
      </c>
      <c r="AP117" s="6" t="s">
        <v>61</v>
      </c>
      <c r="AQ117" s="4" t="s">
        <v>119</v>
      </c>
      <c r="AR117" s="6" t="s">
        <v>376</v>
      </c>
      <c r="AS117" s="6" t="s">
        <v>446</v>
      </c>
      <c r="AT117" s="4" t="s">
        <v>527</v>
      </c>
      <c r="AU117" s="6" t="s">
        <v>61</v>
      </c>
      <c r="AV117" s="6" t="s">
        <v>61</v>
      </c>
      <c r="AW117" s="3" t="s">
        <v>63</v>
      </c>
      <c r="AX117" s="3" t="s">
        <v>63</v>
      </c>
      <c r="AY117" s="3" t="s">
        <v>340</v>
      </c>
      <c r="AZ117" s="5" t="s">
        <v>750</v>
      </c>
      <c r="BA117" s="3" t="str">
        <f>D117</f>
        <v>DOPI-FED-PR-PAV-LP-191-2016</v>
      </c>
      <c r="BB117" s="3" t="s">
        <v>380</v>
      </c>
      <c r="BC117" s="8">
        <v>42727</v>
      </c>
      <c r="BD117" s="3" t="s">
        <v>63</v>
      </c>
      <c r="BE117" s="3" t="s">
        <v>63</v>
      </c>
      <c r="BF117" s="3" t="s">
        <v>63</v>
      </c>
    </row>
    <row r="118" spans="1:58" ht="111" customHeight="1">
      <c r="A118" s="3">
        <v>2016</v>
      </c>
      <c r="B118" s="3" t="s">
        <v>57</v>
      </c>
      <c r="C118" s="3" t="s">
        <v>58</v>
      </c>
      <c r="D118" s="6" t="s">
        <v>799</v>
      </c>
      <c r="E118" s="4" t="s">
        <v>368</v>
      </c>
      <c r="F118" s="6" t="s">
        <v>61</v>
      </c>
      <c r="G118" s="7" t="s">
        <v>776</v>
      </c>
      <c r="H118" s="15">
        <v>42677</v>
      </c>
      <c r="I118" s="4" t="s">
        <v>800</v>
      </c>
      <c r="J118" s="6" t="s">
        <v>63</v>
      </c>
      <c r="K118" s="6" t="s">
        <v>63</v>
      </c>
      <c r="L118" s="6" t="s">
        <v>63</v>
      </c>
      <c r="M118" s="4" t="s">
        <v>801</v>
      </c>
      <c r="N118" s="24"/>
      <c r="O118" s="15">
        <v>42691</v>
      </c>
      <c r="P118" s="6" t="s">
        <v>63</v>
      </c>
      <c r="Q118" s="6" t="s">
        <v>63</v>
      </c>
      <c r="R118" s="6" t="s">
        <v>63</v>
      </c>
      <c r="S118" s="4" t="str">
        <f t="shared" si="23"/>
        <v>1.- IMAQSA, S.A. DE C.V.
2.- PYP CONSTRUCTORA, S.A. DE C.V.
3.- GRUPO UNICRETO, S.A. DE C.V.
4.- URDEM, S.A. DE C.V.
5.- PIXIDE CONSTRUCTORA, S.A. DE C.V.
6.- GRUPO CONSTRUCTOR MACA, S.A. DE C.V.
7.- CONSTRUTOP, S.A. DE C.V.
8.- TRIPOLI EMULSIONES, S.A. DE C.V.
9.- CONSTRUBRAVO, S.A. DE C.V.
10.- CONSTRUCTORA DE INMUEBLES TECNOLOGICOS, S.A. DE C.V.</v>
      </c>
      <c r="T118" s="6" t="s">
        <v>61</v>
      </c>
      <c r="U118" s="6" t="s">
        <v>802</v>
      </c>
      <c r="V118" s="6" t="s">
        <v>803</v>
      </c>
      <c r="W118" s="6" t="s">
        <v>253</v>
      </c>
      <c r="X118" s="4" t="s">
        <v>804</v>
      </c>
      <c r="Y118" s="6" t="s">
        <v>805</v>
      </c>
      <c r="Z118" s="4" t="s">
        <v>70</v>
      </c>
      <c r="AA118" s="4" t="s">
        <v>71</v>
      </c>
      <c r="AB118" s="4" t="s">
        <v>71</v>
      </c>
      <c r="AC118" s="4" t="s">
        <v>71</v>
      </c>
      <c r="AD118" s="6" t="str">
        <f t="shared" si="17"/>
        <v>DOPI-FED-PR-PAV-LP-192-2016</v>
      </c>
      <c r="AE118" s="15">
        <v>42704</v>
      </c>
      <c r="AF118" s="16">
        <f t="shared" si="27"/>
        <v>7763968.0775862085</v>
      </c>
      <c r="AG118" s="16">
        <f t="shared" si="19"/>
        <v>1242234.8924137934</v>
      </c>
      <c r="AH118" s="16">
        <v>9006202.9700000007</v>
      </c>
      <c r="AI118" s="4" t="s">
        <v>72</v>
      </c>
      <c r="AJ118" s="6" t="s">
        <v>61</v>
      </c>
      <c r="AK118" s="16">
        <f t="shared" si="25"/>
        <v>9006202.9700000007</v>
      </c>
      <c r="AL118" s="16">
        <f t="shared" si="26"/>
        <v>900620.29700000014</v>
      </c>
      <c r="AM118" s="4" t="str">
        <f t="shared" si="22"/>
        <v>Reencarpetamiento de vialidad con concreto hidráulico Calle González Gallo desde la Av. Prolongación Federalismo al andador Rosario Guadalupe, incluye: guarniciones, banquetas, renivelaciones de pozos y cajas, señalamiento vertical y horizontal, Municipio de Zapopan, Jalisco.</v>
      </c>
      <c r="AN118" s="15">
        <v>42705</v>
      </c>
      <c r="AO118" s="17">
        <v>42735</v>
      </c>
      <c r="AP118" s="6" t="s">
        <v>61</v>
      </c>
      <c r="AQ118" s="4" t="s">
        <v>119</v>
      </c>
      <c r="AR118" s="6" t="s">
        <v>376</v>
      </c>
      <c r="AS118" s="6" t="s">
        <v>446</v>
      </c>
      <c r="AT118" s="4" t="s">
        <v>533</v>
      </c>
      <c r="AU118" s="6" t="s">
        <v>61</v>
      </c>
      <c r="AV118" s="6" t="s">
        <v>61</v>
      </c>
      <c r="AW118" s="3" t="s">
        <v>63</v>
      </c>
      <c r="AX118" s="3" t="s">
        <v>63</v>
      </c>
      <c r="AY118" s="3" t="s">
        <v>340</v>
      </c>
      <c r="AZ118" s="5" t="s">
        <v>750</v>
      </c>
      <c r="BA118" s="3" t="str">
        <f>D118</f>
        <v>DOPI-FED-PR-PAV-LP-192-2016</v>
      </c>
      <c r="BB118" s="3" t="s">
        <v>380</v>
      </c>
      <c r="BC118" s="8">
        <v>42727</v>
      </c>
      <c r="BD118" s="3" t="s">
        <v>63</v>
      </c>
      <c r="BE118" s="3" t="s">
        <v>63</v>
      </c>
      <c r="BF118" s="3" t="s">
        <v>63</v>
      </c>
    </row>
    <row r="119" spans="1:58" ht="111" customHeight="1">
      <c r="A119" s="3">
        <v>2016</v>
      </c>
      <c r="B119" s="3" t="s">
        <v>57</v>
      </c>
      <c r="C119" s="3" t="s">
        <v>58</v>
      </c>
      <c r="D119" s="6" t="s">
        <v>806</v>
      </c>
      <c r="E119" s="4" t="s">
        <v>368</v>
      </c>
      <c r="F119" s="6" t="s">
        <v>61</v>
      </c>
      <c r="G119" s="7" t="s">
        <v>776</v>
      </c>
      <c r="H119" s="15">
        <v>42677</v>
      </c>
      <c r="I119" s="4" t="s">
        <v>807</v>
      </c>
      <c r="J119" s="6" t="s">
        <v>63</v>
      </c>
      <c r="K119" s="6" t="s">
        <v>63</v>
      </c>
      <c r="L119" s="6" t="s">
        <v>63</v>
      </c>
      <c r="M119" s="4" t="s">
        <v>808</v>
      </c>
      <c r="N119" s="24"/>
      <c r="O119" s="15">
        <v>42691</v>
      </c>
      <c r="P119" s="6" t="s">
        <v>63</v>
      </c>
      <c r="Q119" s="6" t="s">
        <v>63</v>
      </c>
      <c r="R119" s="6" t="s">
        <v>63</v>
      </c>
      <c r="S119" s="4" t="str">
        <f t="shared" si="23"/>
        <v>1.- PIXIDE CONSTRUCTORA, S.A. DE C.V.
2.- CONSTRUBRAVO, S.A. DE C.V.
3.- NEOINGENIERIA, S.A. DE C.V.</v>
      </c>
      <c r="T119" s="6" t="s">
        <v>61</v>
      </c>
      <c r="U119" s="6" t="s">
        <v>809</v>
      </c>
      <c r="V119" s="6" t="s">
        <v>810</v>
      </c>
      <c r="W119" s="6" t="s">
        <v>811</v>
      </c>
      <c r="X119" s="4" t="s">
        <v>812</v>
      </c>
      <c r="Y119" s="6" t="s">
        <v>813</v>
      </c>
      <c r="Z119" s="4" t="s">
        <v>70</v>
      </c>
      <c r="AA119" s="4" t="s">
        <v>71</v>
      </c>
      <c r="AB119" s="4" t="s">
        <v>71</v>
      </c>
      <c r="AC119" s="4" t="s">
        <v>71</v>
      </c>
      <c r="AD119" s="6" t="str">
        <f>D119</f>
        <v>DOPI-FED-PR-PAV-LP-193-2016</v>
      </c>
      <c r="AE119" s="15">
        <v>42704</v>
      </c>
      <c r="AF119" s="16">
        <f t="shared" si="27"/>
        <v>1620360.4482758623</v>
      </c>
      <c r="AG119" s="16">
        <f t="shared" si="19"/>
        <v>259257.67172413797</v>
      </c>
      <c r="AH119" s="16">
        <v>1879618.12</v>
      </c>
      <c r="AI119" s="4" t="s">
        <v>72</v>
      </c>
      <c r="AJ119" s="6" t="s">
        <v>61</v>
      </c>
      <c r="AK119" s="16">
        <f t="shared" si="25"/>
        <v>1879618.12</v>
      </c>
      <c r="AL119" s="16">
        <f t="shared" si="26"/>
        <v>187961.81200000003</v>
      </c>
      <c r="AM119" s="4" t="str">
        <f>I119</f>
        <v>Construcción de vialidad con concreto hidráulico en calle Ingeniero Alberto Mora López, desde la calle Elote a Carretera a Saltillo, incluye: guarniciones, banquetas, red de agua potable y alcantarillado y red de alumbrado público, zona las Mesas, municipio de Zapopan, Jalisco.</v>
      </c>
      <c r="AN119" s="15">
        <v>42705</v>
      </c>
      <c r="AO119" s="17">
        <v>42735</v>
      </c>
      <c r="AP119" s="6" t="s">
        <v>61</v>
      </c>
      <c r="AQ119" s="4" t="s">
        <v>119</v>
      </c>
      <c r="AR119" s="6" t="s">
        <v>376</v>
      </c>
      <c r="AS119" s="6" t="s">
        <v>401</v>
      </c>
      <c r="AT119" s="4" t="s">
        <v>814</v>
      </c>
      <c r="AU119" s="6" t="s">
        <v>61</v>
      </c>
      <c r="AV119" s="6" t="s">
        <v>61</v>
      </c>
      <c r="AW119" s="3" t="s">
        <v>63</v>
      </c>
      <c r="AX119" s="3" t="s">
        <v>63</v>
      </c>
      <c r="AY119" s="3" t="s">
        <v>340</v>
      </c>
      <c r="AZ119" s="5" t="s">
        <v>276</v>
      </c>
      <c r="BA119" s="3" t="s">
        <v>61</v>
      </c>
      <c r="BB119" s="3" t="s">
        <v>61</v>
      </c>
      <c r="BC119" s="3" t="s">
        <v>61</v>
      </c>
      <c r="BD119" s="3" t="s">
        <v>61</v>
      </c>
      <c r="BE119" s="3" t="s">
        <v>63</v>
      </c>
      <c r="BF119" s="3" t="s">
        <v>63</v>
      </c>
    </row>
    <row r="120" spans="1:58" ht="111" customHeight="1">
      <c r="A120" s="3">
        <v>2016</v>
      </c>
      <c r="B120" s="3" t="s">
        <v>57</v>
      </c>
      <c r="C120" s="3" t="s">
        <v>58</v>
      </c>
      <c r="D120" s="6" t="s">
        <v>815</v>
      </c>
      <c r="E120" s="4" t="s">
        <v>368</v>
      </c>
      <c r="F120" s="6" t="s">
        <v>61</v>
      </c>
      <c r="G120" s="7" t="s">
        <v>816</v>
      </c>
      <c r="H120" s="15">
        <v>42678</v>
      </c>
      <c r="I120" s="4" t="s">
        <v>817</v>
      </c>
      <c r="J120" s="6" t="s">
        <v>63</v>
      </c>
      <c r="K120" s="6" t="s">
        <v>63</v>
      </c>
      <c r="L120" s="6" t="s">
        <v>63</v>
      </c>
      <c r="M120" s="4" t="s">
        <v>818</v>
      </c>
      <c r="N120" s="24"/>
      <c r="O120" s="15">
        <v>42691</v>
      </c>
      <c r="P120" s="6" t="s">
        <v>63</v>
      </c>
      <c r="Q120" s="6" t="s">
        <v>63</v>
      </c>
      <c r="R120" s="6" t="s">
        <v>63</v>
      </c>
      <c r="S120" s="4" t="str">
        <f t="shared" si="23"/>
        <v>1.- PARTICIPACIÓN CONJUNTA SECOI CONSTRUCCIONES Y SERVICIOS, S.A. DE C.V. Y PRO-FAJ HIDRO LIMPIEZAS, S.A. DE C.V.
2.- CONSTRUCTORA SAN SEBASTIAN, S.A. DE C.V.
3.- CINCO CONTEMPORANEA, S.A. DE C.V.
4.- CONSTRUCCIONES, ELECTRIFICACIONES Y ARRENDAMIENTO DE MAQUINARIA, S.A. DE C.V.</v>
      </c>
      <c r="T120" s="6" t="s">
        <v>61</v>
      </c>
      <c r="U120" s="6" t="s">
        <v>819</v>
      </c>
      <c r="V120" s="6" t="s">
        <v>820</v>
      </c>
      <c r="W120" s="6" t="s">
        <v>821</v>
      </c>
      <c r="X120" s="4" t="s">
        <v>822</v>
      </c>
      <c r="Y120" s="6" t="s">
        <v>823</v>
      </c>
      <c r="Z120" s="4" t="s">
        <v>70</v>
      </c>
      <c r="AA120" s="4" t="s">
        <v>71</v>
      </c>
      <c r="AB120" s="4" t="s">
        <v>71</v>
      </c>
      <c r="AC120" s="4" t="s">
        <v>71</v>
      </c>
      <c r="AD120" s="6" t="str">
        <f t="shared" ref="AD120:AD146" si="28">D120</f>
        <v>DOPI-FED-SM-RS-LP-194-2016</v>
      </c>
      <c r="AE120" s="15">
        <v>42704</v>
      </c>
      <c r="AF120" s="16">
        <f t="shared" si="27"/>
        <v>46445128.956896558</v>
      </c>
      <c r="AG120" s="16">
        <f t="shared" si="19"/>
        <v>7431220.6331034498</v>
      </c>
      <c r="AH120" s="16">
        <v>53876349.590000004</v>
      </c>
      <c r="AI120" s="4" t="s">
        <v>72</v>
      </c>
      <c r="AJ120" s="6" t="s">
        <v>61</v>
      </c>
      <c r="AK120" s="16">
        <f t="shared" si="25"/>
        <v>53876349.590000004</v>
      </c>
      <c r="AL120" s="16">
        <f t="shared" si="26"/>
        <v>5387634.9590000007</v>
      </c>
      <c r="AM120" s="4" t="str">
        <f t="shared" ref="AM120:AM146" si="29">I120</f>
        <v>Construcción de la celda V y primera fase del equipamiento de la planta de separación y alta compactación para el relleno sanitario Picachos del municipio de Zapopan, Jalisco.</v>
      </c>
      <c r="AN120" s="15">
        <v>42705</v>
      </c>
      <c r="AO120" s="17">
        <v>42735</v>
      </c>
      <c r="AP120" s="6" t="s">
        <v>61</v>
      </c>
      <c r="AQ120" s="4" t="s">
        <v>119</v>
      </c>
      <c r="AR120" s="6" t="s">
        <v>376</v>
      </c>
      <c r="AS120" s="6" t="s">
        <v>824</v>
      </c>
      <c r="AT120" s="4" t="s">
        <v>597</v>
      </c>
      <c r="AU120" s="6" t="s">
        <v>61</v>
      </c>
      <c r="AV120" s="6" t="s">
        <v>61</v>
      </c>
      <c r="AW120" s="3" t="s">
        <v>63</v>
      </c>
      <c r="AX120" s="3" t="s">
        <v>63</v>
      </c>
      <c r="AY120" s="3" t="s">
        <v>340</v>
      </c>
      <c r="AZ120" s="5" t="s">
        <v>598</v>
      </c>
      <c r="BA120" s="3" t="s">
        <v>61</v>
      </c>
      <c r="BB120" s="3" t="s">
        <v>61</v>
      </c>
      <c r="BC120" s="3" t="s">
        <v>61</v>
      </c>
      <c r="BD120" s="3" t="s">
        <v>61</v>
      </c>
      <c r="BE120" s="3" t="s">
        <v>63</v>
      </c>
      <c r="BF120" s="3" t="s">
        <v>63</v>
      </c>
    </row>
    <row r="121" spans="1:58" ht="111" customHeight="1">
      <c r="A121" s="3">
        <v>2016</v>
      </c>
      <c r="B121" s="3" t="s">
        <v>57</v>
      </c>
      <c r="C121" s="3" t="s">
        <v>58</v>
      </c>
      <c r="D121" s="6" t="s">
        <v>825</v>
      </c>
      <c r="E121" s="4" t="s">
        <v>60</v>
      </c>
      <c r="F121" s="6" t="s">
        <v>61</v>
      </c>
      <c r="G121" s="11" t="s">
        <v>734</v>
      </c>
      <c r="H121" s="15">
        <v>42684</v>
      </c>
      <c r="I121" s="4" t="s">
        <v>826</v>
      </c>
      <c r="J121" s="6" t="s">
        <v>63</v>
      </c>
      <c r="K121" s="6" t="s">
        <v>63</v>
      </c>
      <c r="L121" s="6" t="s">
        <v>63</v>
      </c>
      <c r="M121" s="4" t="s">
        <v>827</v>
      </c>
      <c r="N121" s="24"/>
      <c r="O121" s="15">
        <v>42704</v>
      </c>
      <c r="P121" s="6" t="s">
        <v>63</v>
      </c>
      <c r="Q121" s="6" t="s">
        <v>63</v>
      </c>
      <c r="R121" s="6" t="s">
        <v>63</v>
      </c>
      <c r="S121" s="4" t="str">
        <f t="shared" si="23"/>
        <v>1.- URBANIZADORA Y CONSTRUCTORA ROAL, S.A. DE C.V.</v>
      </c>
      <c r="T121" s="6" t="s">
        <v>61</v>
      </c>
      <c r="U121" s="6" t="s">
        <v>558</v>
      </c>
      <c r="V121" s="6" t="s">
        <v>559</v>
      </c>
      <c r="W121" s="6" t="s">
        <v>560</v>
      </c>
      <c r="X121" s="4" t="s">
        <v>561</v>
      </c>
      <c r="Y121" s="6" t="s">
        <v>562</v>
      </c>
      <c r="Z121" s="4" t="s">
        <v>70</v>
      </c>
      <c r="AA121" s="4" t="s">
        <v>71</v>
      </c>
      <c r="AB121" s="4" t="s">
        <v>71</v>
      </c>
      <c r="AC121" s="4" t="s">
        <v>71</v>
      </c>
      <c r="AD121" s="6" t="str">
        <f t="shared" si="28"/>
        <v>DOPI-EST-FC-IS-LP-195-2016</v>
      </c>
      <c r="AE121" s="15">
        <v>42726</v>
      </c>
      <c r="AF121" s="16">
        <f t="shared" si="27"/>
        <v>3875253.2241379316</v>
      </c>
      <c r="AG121" s="16">
        <f t="shared" si="19"/>
        <v>620040.51586206909</v>
      </c>
      <c r="AH121" s="16">
        <v>4495293.74</v>
      </c>
      <c r="AI121" s="4" t="s">
        <v>72</v>
      </c>
      <c r="AJ121" s="6" t="s">
        <v>61</v>
      </c>
      <c r="AK121" s="16">
        <f t="shared" si="25"/>
        <v>4495293.74</v>
      </c>
      <c r="AL121" s="16">
        <f t="shared" si="26"/>
        <v>449529.37400000007</v>
      </c>
      <c r="AM121" s="4" t="str">
        <f t="shared" si="29"/>
        <v>Rehabilitación de Cruz Verde Federalismo, Municipio de Zapopan, Jalisco.</v>
      </c>
      <c r="AN121" s="15">
        <v>42727</v>
      </c>
      <c r="AO121" s="17">
        <v>42816</v>
      </c>
      <c r="AP121" s="6" t="s">
        <v>61</v>
      </c>
      <c r="AQ121" s="4" t="s">
        <v>119</v>
      </c>
      <c r="AR121" s="6" t="s">
        <v>484</v>
      </c>
      <c r="AS121" s="6" t="s">
        <v>576</v>
      </c>
      <c r="AT121" s="4" t="s">
        <v>828</v>
      </c>
      <c r="AU121" s="6" t="s">
        <v>61</v>
      </c>
      <c r="AV121" s="6" t="s">
        <v>61</v>
      </c>
      <c r="AW121" s="3" t="s">
        <v>63</v>
      </c>
      <c r="AX121" s="3" t="s">
        <v>63</v>
      </c>
      <c r="AY121" s="3" t="s">
        <v>340</v>
      </c>
      <c r="AZ121" s="5" t="s">
        <v>640</v>
      </c>
      <c r="BA121" s="3" t="s">
        <v>61</v>
      </c>
      <c r="BB121" s="3" t="s">
        <v>61</v>
      </c>
      <c r="BC121" s="3" t="s">
        <v>61</v>
      </c>
      <c r="BD121" s="3" t="s">
        <v>61</v>
      </c>
      <c r="BE121" s="3" t="s">
        <v>63</v>
      </c>
      <c r="BF121" s="3" t="s">
        <v>63</v>
      </c>
    </row>
    <row r="122" spans="1:58" ht="111" customHeight="1">
      <c r="A122" s="3">
        <v>2016</v>
      </c>
      <c r="B122" s="3" t="s">
        <v>57</v>
      </c>
      <c r="C122" s="3" t="s">
        <v>58</v>
      </c>
      <c r="D122" s="6" t="s">
        <v>829</v>
      </c>
      <c r="E122" s="4" t="s">
        <v>60</v>
      </c>
      <c r="F122" s="6" t="s">
        <v>61</v>
      </c>
      <c r="G122" s="11" t="s">
        <v>734</v>
      </c>
      <c r="H122" s="15">
        <v>42685</v>
      </c>
      <c r="I122" s="4" t="s">
        <v>830</v>
      </c>
      <c r="J122" s="6" t="s">
        <v>63</v>
      </c>
      <c r="K122" s="6" t="s">
        <v>63</v>
      </c>
      <c r="L122" s="6" t="s">
        <v>63</v>
      </c>
      <c r="M122" s="4" t="s">
        <v>831</v>
      </c>
      <c r="N122" s="24"/>
      <c r="O122" s="15">
        <v>42704</v>
      </c>
      <c r="P122" s="6" t="s">
        <v>63</v>
      </c>
      <c r="Q122" s="6" t="s">
        <v>63</v>
      </c>
      <c r="R122" s="6" t="s">
        <v>63</v>
      </c>
      <c r="S122" s="4" t="str">
        <f t="shared" si="23"/>
        <v>1.- URCOMA 1970, S.A DE C.V
2.- GRUPO CONSTRUCTOR GLEOSS, S.A. DE C.V.
3.- CONSORCIO CONSTRUCTOR ADOBES, S.A. DE C.V.</v>
      </c>
      <c r="T122" s="6" t="s">
        <v>61</v>
      </c>
      <c r="U122" s="6" t="s">
        <v>241</v>
      </c>
      <c r="V122" s="6" t="s">
        <v>242</v>
      </c>
      <c r="W122" s="6" t="s">
        <v>243</v>
      </c>
      <c r="X122" s="4" t="s">
        <v>244</v>
      </c>
      <c r="Y122" s="6" t="s">
        <v>245</v>
      </c>
      <c r="Z122" s="4" t="s">
        <v>70</v>
      </c>
      <c r="AA122" s="4" t="s">
        <v>71</v>
      </c>
      <c r="AB122" s="4" t="s">
        <v>71</v>
      </c>
      <c r="AC122" s="4" t="s">
        <v>71</v>
      </c>
      <c r="AD122" s="6" t="str">
        <f t="shared" si="28"/>
        <v>DOPI-EST-CR-IM-LP-196-2016</v>
      </c>
      <c r="AE122" s="15">
        <v>42726</v>
      </c>
      <c r="AF122" s="16">
        <f t="shared" si="27"/>
        <v>12409961.431034483</v>
      </c>
      <c r="AG122" s="16">
        <f t="shared" si="19"/>
        <v>1985593.8289655172</v>
      </c>
      <c r="AH122" s="16">
        <v>14395555.26</v>
      </c>
      <c r="AI122" s="4" t="s">
        <v>72</v>
      </c>
      <c r="AJ122" s="6" t="s">
        <v>61</v>
      </c>
      <c r="AK122" s="16">
        <f t="shared" si="25"/>
        <v>14395555.26</v>
      </c>
      <c r="AL122" s="16">
        <f t="shared" si="26"/>
        <v>1439555.5260000001</v>
      </c>
      <c r="AM122" s="4" t="str">
        <f t="shared" si="29"/>
        <v>Construcción del Centro Cultural en Villa de Guadalupe.</v>
      </c>
      <c r="AN122" s="15">
        <v>42727</v>
      </c>
      <c r="AO122" s="17">
        <v>42846</v>
      </c>
      <c r="AP122" s="6" t="s">
        <v>61</v>
      </c>
      <c r="AQ122" s="4" t="s">
        <v>119</v>
      </c>
      <c r="AR122" s="6" t="s">
        <v>484</v>
      </c>
      <c r="AS122" s="6" t="s">
        <v>485</v>
      </c>
      <c r="AT122" s="4" t="s">
        <v>832</v>
      </c>
      <c r="AU122" s="6" t="s">
        <v>61</v>
      </c>
      <c r="AV122" s="6" t="s">
        <v>61</v>
      </c>
      <c r="AW122" s="3" t="s">
        <v>63</v>
      </c>
      <c r="AX122" s="3" t="s">
        <v>63</v>
      </c>
      <c r="AY122" s="3" t="s">
        <v>340</v>
      </c>
      <c r="AZ122" s="5" t="s">
        <v>640</v>
      </c>
      <c r="BA122" s="3" t="s">
        <v>61</v>
      </c>
      <c r="BB122" s="3" t="s">
        <v>61</v>
      </c>
      <c r="BC122" s="3" t="s">
        <v>61</v>
      </c>
      <c r="BD122" s="3" t="s">
        <v>61</v>
      </c>
      <c r="BE122" s="3" t="s">
        <v>63</v>
      </c>
      <c r="BF122" s="3" t="s">
        <v>63</v>
      </c>
    </row>
    <row r="123" spans="1:58" ht="111" customHeight="1">
      <c r="A123" s="3">
        <v>2016</v>
      </c>
      <c r="B123" s="3" t="s">
        <v>96</v>
      </c>
      <c r="C123" s="3" t="s">
        <v>58</v>
      </c>
      <c r="D123" s="6" t="s">
        <v>833</v>
      </c>
      <c r="E123" s="4" t="s">
        <v>98</v>
      </c>
      <c r="F123" s="6" t="s">
        <v>61</v>
      </c>
      <c r="G123" s="6" t="s">
        <v>61</v>
      </c>
      <c r="H123" s="15">
        <v>42698</v>
      </c>
      <c r="I123" s="4" t="s">
        <v>834</v>
      </c>
      <c r="J123" s="6" t="s">
        <v>63</v>
      </c>
      <c r="K123" s="6" t="s">
        <v>63</v>
      </c>
      <c r="L123" s="6" t="s">
        <v>63</v>
      </c>
      <c r="M123" s="4" t="s">
        <v>835</v>
      </c>
      <c r="N123" s="24"/>
      <c r="O123" s="15">
        <v>42724</v>
      </c>
      <c r="P123" s="6" t="s">
        <v>63</v>
      </c>
      <c r="Q123" s="6" t="s">
        <v>63</v>
      </c>
      <c r="R123" s="6" t="s">
        <v>63</v>
      </c>
      <c r="S123" s="4" t="str">
        <f t="shared" si="23"/>
        <v xml:space="preserve">1.- GRUPO CONSTRUCTOR LOS MUROS, S.A. DE C.V.
2.- KEOPS INGENIERÍA Y CONSTRUCCIÓN, S.A. DE C.V.
3.- CONSTRUCTORA Y EDIFICADORA PLASMA, S.A. DE C.V.
</v>
      </c>
      <c r="T123" s="6" t="s">
        <v>61</v>
      </c>
      <c r="U123" s="6" t="s">
        <v>737</v>
      </c>
      <c r="V123" s="6" t="s">
        <v>186</v>
      </c>
      <c r="W123" s="6" t="s">
        <v>738</v>
      </c>
      <c r="X123" s="4" t="s">
        <v>739</v>
      </c>
      <c r="Y123" s="6" t="s">
        <v>740</v>
      </c>
      <c r="Z123" s="4" t="s">
        <v>70</v>
      </c>
      <c r="AA123" s="4" t="s">
        <v>71</v>
      </c>
      <c r="AB123" s="4" t="s">
        <v>71</v>
      </c>
      <c r="AC123" s="4" t="s">
        <v>71</v>
      </c>
      <c r="AD123" s="6" t="str">
        <f t="shared" si="28"/>
        <v>DOPI‐MUN‐PP‐EP‐CI‐198‐2016</v>
      </c>
      <c r="AE123" s="15">
        <v>42727</v>
      </c>
      <c r="AF123" s="16">
        <f t="shared" si="27"/>
        <v>6991585.5603448283</v>
      </c>
      <c r="AG123" s="16">
        <f t="shared" si="19"/>
        <v>1118653.6896551726</v>
      </c>
      <c r="AH123" s="16">
        <v>8110239.25</v>
      </c>
      <c r="AI123" s="4" t="s">
        <v>72</v>
      </c>
      <c r="AJ123" s="6" t="s">
        <v>61</v>
      </c>
      <c r="AK123" s="16">
        <f t="shared" si="25"/>
        <v>8110239.25</v>
      </c>
      <c r="AL123" s="16">
        <f t="shared" si="26"/>
        <v>811023.92500000005</v>
      </c>
      <c r="AM123" s="4" t="str">
        <f t="shared" si="29"/>
        <v>Mejoramiento de la imagen urbana de la plaza pública de localidad de Tesistán municipio de Zapopan, Jalisco.</v>
      </c>
      <c r="AN123" s="15">
        <v>42730</v>
      </c>
      <c r="AO123" s="17">
        <v>42831</v>
      </c>
      <c r="AP123" s="6" t="s">
        <v>61</v>
      </c>
      <c r="AQ123" s="4" t="s">
        <v>119</v>
      </c>
      <c r="AR123" s="6" t="s">
        <v>75</v>
      </c>
      <c r="AS123" s="6" t="s">
        <v>836</v>
      </c>
      <c r="AT123" s="4" t="s">
        <v>699</v>
      </c>
      <c r="AU123" s="6" t="s">
        <v>61</v>
      </c>
      <c r="AV123" s="6" t="s">
        <v>61</v>
      </c>
      <c r="AW123" s="3" t="s">
        <v>63</v>
      </c>
      <c r="AX123" s="3" t="s">
        <v>63</v>
      </c>
      <c r="AY123" s="3" t="s">
        <v>340</v>
      </c>
      <c r="AZ123" s="5" t="s">
        <v>257</v>
      </c>
      <c r="BA123" s="3" t="s">
        <v>61</v>
      </c>
      <c r="BB123" s="3" t="s">
        <v>61</v>
      </c>
      <c r="BC123" s="3" t="s">
        <v>61</v>
      </c>
      <c r="BD123" s="3" t="s">
        <v>61</v>
      </c>
      <c r="BE123" s="3" t="s">
        <v>63</v>
      </c>
      <c r="BF123" s="3" t="s">
        <v>63</v>
      </c>
    </row>
    <row r="124" spans="1:58" s="1" customFormat="1" ht="111" customHeight="1">
      <c r="A124" s="12">
        <v>2016</v>
      </c>
      <c r="B124" s="12" t="s">
        <v>57</v>
      </c>
      <c r="C124" s="12" t="s">
        <v>58</v>
      </c>
      <c r="D124" s="14" t="s">
        <v>837</v>
      </c>
      <c r="E124" s="9" t="s">
        <v>134</v>
      </c>
      <c r="F124" s="14" t="s">
        <v>61</v>
      </c>
      <c r="G124" s="13" t="s">
        <v>838</v>
      </c>
      <c r="H124" s="17">
        <v>42705</v>
      </c>
      <c r="I124" s="9" t="s">
        <v>839</v>
      </c>
      <c r="J124" s="14" t="s">
        <v>63</v>
      </c>
      <c r="K124" s="14" t="s">
        <v>63</v>
      </c>
      <c r="L124" s="14" t="s">
        <v>63</v>
      </c>
      <c r="M124" s="9" t="s">
        <v>840</v>
      </c>
      <c r="N124" s="23"/>
      <c r="O124" s="17">
        <v>42726</v>
      </c>
      <c r="P124" s="14" t="s">
        <v>63</v>
      </c>
      <c r="Q124" s="14" t="s">
        <v>63</v>
      </c>
      <c r="R124" s="14" t="s">
        <v>63</v>
      </c>
      <c r="S124" s="9" t="str">
        <f t="shared" si="23"/>
        <v>1.- MTQ DE MÉXICO, S.A. DE C.V.
2.- CASGO DESARROLLOS, S.A. DE C.V.
3.- GRUPO EDIFICADOR MAYAB, S.A. DE C.V.
4.- GALJACK ARQUITECTOS Y CONSTRUCCIONES, S.A. DE C.V.
5.- CONSTRUCTORA RAL DE OCCIDENTE, S.A. DE C.V.
6.- SERVICIOS METROPOLITANOS DE JALISCO, S.A. DE C.V.
7.- DEINCOKWI, S.A. DE C.V.</v>
      </c>
      <c r="T124" s="14" t="s">
        <v>61</v>
      </c>
      <c r="U124" s="14" t="s">
        <v>384</v>
      </c>
      <c r="V124" s="14" t="s">
        <v>841</v>
      </c>
      <c r="W124" s="14" t="s">
        <v>242</v>
      </c>
      <c r="X124" s="9" t="s">
        <v>842</v>
      </c>
      <c r="Y124" s="14" t="s">
        <v>843</v>
      </c>
      <c r="Z124" s="9" t="s">
        <v>70</v>
      </c>
      <c r="AA124" s="9" t="s">
        <v>71</v>
      </c>
      <c r="AB124" s="9" t="s">
        <v>71</v>
      </c>
      <c r="AC124" s="9" t="s">
        <v>71</v>
      </c>
      <c r="AD124" s="14" t="str">
        <f t="shared" si="28"/>
        <v>DOPI‐MUN‐PP‐IS‐LP‐199‐2016</v>
      </c>
      <c r="AE124" s="17">
        <v>42754</v>
      </c>
      <c r="AF124" s="21">
        <f t="shared" si="27"/>
        <v>24245863.836206898</v>
      </c>
      <c r="AG124" s="21">
        <f t="shared" si="19"/>
        <v>3879338.2137931036</v>
      </c>
      <c r="AH124" s="21">
        <v>28125202.050000001</v>
      </c>
      <c r="AI124" s="9" t="s">
        <v>72</v>
      </c>
      <c r="AJ124" s="14" t="s">
        <v>61</v>
      </c>
      <c r="AK124" s="21">
        <f t="shared" si="25"/>
        <v>28125202.050000001</v>
      </c>
      <c r="AL124" s="21">
        <f t="shared" si="26"/>
        <v>2812520.2050000001</v>
      </c>
      <c r="AM124" s="9" t="str">
        <f t="shared" si="29"/>
        <v>Construcción de la cruz verde Villa de Guadalupe, en la zona de las mesas, municipio de Zapopan, Jalisco.</v>
      </c>
      <c r="AN124" s="17">
        <v>42755</v>
      </c>
      <c r="AO124" s="17">
        <v>42874</v>
      </c>
      <c r="AP124" s="14" t="s">
        <v>61</v>
      </c>
      <c r="AQ124" s="9" t="s">
        <v>844</v>
      </c>
      <c r="AR124" s="14" t="s">
        <v>75</v>
      </c>
      <c r="AS124" s="14" t="s">
        <v>836</v>
      </c>
      <c r="AT124" s="9" t="s">
        <v>402</v>
      </c>
      <c r="AU124" s="14" t="s">
        <v>61</v>
      </c>
      <c r="AV124" s="14" t="s">
        <v>61</v>
      </c>
      <c r="AW124" s="12" t="s">
        <v>63</v>
      </c>
      <c r="AX124" s="12" t="s">
        <v>63</v>
      </c>
      <c r="AY124" s="12" t="s">
        <v>340</v>
      </c>
      <c r="AZ124" s="10" t="s">
        <v>640</v>
      </c>
      <c r="BA124" s="12" t="s">
        <v>61</v>
      </c>
      <c r="BB124" s="12" t="s">
        <v>61</v>
      </c>
      <c r="BC124" s="12" t="s">
        <v>61</v>
      </c>
      <c r="BD124" s="12" t="s">
        <v>61</v>
      </c>
      <c r="BE124" s="12" t="s">
        <v>63</v>
      </c>
      <c r="BF124" s="12" t="s">
        <v>63</v>
      </c>
    </row>
    <row r="125" spans="1:58" ht="111" customHeight="1">
      <c r="A125" s="3">
        <v>2016</v>
      </c>
      <c r="B125" s="3" t="s">
        <v>96</v>
      </c>
      <c r="C125" s="3" t="s">
        <v>58</v>
      </c>
      <c r="D125" s="6" t="s">
        <v>845</v>
      </c>
      <c r="E125" s="4" t="s">
        <v>98</v>
      </c>
      <c r="F125" s="6" t="s">
        <v>61</v>
      </c>
      <c r="G125" s="6" t="s">
        <v>61</v>
      </c>
      <c r="H125" s="15">
        <v>42698</v>
      </c>
      <c r="I125" s="4" t="s">
        <v>846</v>
      </c>
      <c r="J125" s="6" t="s">
        <v>63</v>
      </c>
      <c r="K125" s="6" t="s">
        <v>63</v>
      </c>
      <c r="L125" s="6" t="s">
        <v>63</v>
      </c>
      <c r="M125" s="4" t="s">
        <v>847</v>
      </c>
      <c r="N125" s="24"/>
      <c r="O125" s="15">
        <v>42724</v>
      </c>
      <c r="P125" s="6" t="s">
        <v>63</v>
      </c>
      <c r="Q125" s="6" t="s">
        <v>63</v>
      </c>
      <c r="R125" s="6" t="s">
        <v>63</v>
      </c>
      <c r="S125" s="4" t="str">
        <f t="shared" si="23"/>
        <v xml:space="preserve">1.- CONSORCIO CONSTRUCTOR ADOBES, S.A. DE C.V.
2.- GALJACK ARQUITECTOS Y CONSTRUCCIONES, S.A. DE C.V.
3.- MTQ DE MÉXICO, S.A. DE C.V.
4.- DESARROLLADORA MAR MEDITERRÁNEO, S.A. DE C.V.
5.- GRUPO TAUBE DE MÉXICO, S.A. DE C.V.
</v>
      </c>
      <c r="T125" s="6" t="s">
        <v>61</v>
      </c>
      <c r="U125" s="6" t="s">
        <v>848</v>
      </c>
      <c r="V125" s="6" t="s">
        <v>810</v>
      </c>
      <c r="W125" s="6" t="s">
        <v>197</v>
      </c>
      <c r="X125" s="4" t="s">
        <v>849</v>
      </c>
      <c r="Y125" s="6" t="s">
        <v>850</v>
      </c>
      <c r="Z125" s="4" t="s">
        <v>70</v>
      </c>
      <c r="AA125" s="4" t="s">
        <v>71</v>
      </c>
      <c r="AB125" s="4" t="s">
        <v>71</v>
      </c>
      <c r="AC125" s="4" t="s">
        <v>71</v>
      </c>
      <c r="AD125" s="6" t="str">
        <f t="shared" si="28"/>
        <v>DOPI-MUN-PP-ID-CI-200-2016</v>
      </c>
      <c r="AE125" s="15">
        <v>42727</v>
      </c>
      <c r="AF125" s="16">
        <f t="shared" si="27"/>
        <v>5605676.4396551726</v>
      </c>
      <c r="AG125" s="16">
        <f t="shared" si="19"/>
        <v>896908.23034482764</v>
      </c>
      <c r="AH125" s="16">
        <v>6502584.6699999999</v>
      </c>
      <c r="AI125" s="4" t="s">
        <v>72</v>
      </c>
      <c r="AJ125" s="6" t="s">
        <v>61</v>
      </c>
      <c r="AK125" s="16">
        <f t="shared" si="25"/>
        <v>6502584.6699999999</v>
      </c>
      <c r="AL125" s="16">
        <f t="shared" si="26"/>
        <v>650258.46700000006</v>
      </c>
      <c r="AM125" s="4" t="str">
        <f t="shared" si="29"/>
        <v>Rehabilitación de las instalaciones y equipamiento deportivo de la Unidad Deportiva Lomas de Tabachines, municipio de Zapopan, Jalisco.</v>
      </c>
      <c r="AN125" s="15">
        <v>42730</v>
      </c>
      <c r="AO125" s="17">
        <v>42820</v>
      </c>
      <c r="AP125" s="6" t="s">
        <v>61</v>
      </c>
      <c r="AQ125" s="4" t="s">
        <v>119</v>
      </c>
      <c r="AR125" s="6" t="s">
        <v>75</v>
      </c>
      <c r="AS125" s="6" t="s">
        <v>836</v>
      </c>
      <c r="AT125" s="4" t="s">
        <v>851</v>
      </c>
      <c r="AU125" s="6" t="s">
        <v>61</v>
      </c>
      <c r="AV125" s="6" t="s">
        <v>61</v>
      </c>
      <c r="AW125" s="3" t="s">
        <v>63</v>
      </c>
      <c r="AX125" s="3" t="s">
        <v>63</v>
      </c>
      <c r="AY125" s="3" t="s">
        <v>340</v>
      </c>
      <c r="AZ125" s="5" t="s">
        <v>528</v>
      </c>
      <c r="BA125" s="3" t="s">
        <v>61</v>
      </c>
      <c r="BB125" s="3" t="s">
        <v>61</v>
      </c>
      <c r="BC125" s="3" t="s">
        <v>61</v>
      </c>
      <c r="BD125" s="3" t="s">
        <v>61</v>
      </c>
      <c r="BE125" s="3" t="s">
        <v>63</v>
      </c>
      <c r="BF125" s="3" t="s">
        <v>63</v>
      </c>
    </row>
    <row r="126" spans="1:58" s="1" customFormat="1" ht="111" customHeight="1">
      <c r="A126" s="12">
        <v>2016</v>
      </c>
      <c r="B126" s="12" t="s">
        <v>96</v>
      </c>
      <c r="C126" s="12" t="s">
        <v>58</v>
      </c>
      <c r="D126" s="14" t="s">
        <v>852</v>
      </c>
      <c r="E126" s="9" t="s">
        <v>98</v>
      </c>
      <c r="F126" s="14" t="s">
        <v>61</v>
      </c>
      <c r="G126" s="14" t="s">
        <v>61</v>
      </c>
      <c r="H126" s="17">
        <v>42698</v>
      </c>
      <c r="I126" s="9" t="s">
        <v>853</v>
      </c>
      <c r="J126" s="14" t="s">
        <v>63</v>
      </c>
      <c r="K126" s="14" t="s">
        <v>63</v>
      </c>
      <c r="L126" s="14" t="s">
        <v>63</v>
      </c>
      <c r="M126" s="9" t="s">
        <v>854</v>
      </c>
      <c r="N126" s="23"/>
      <c r="O126" s="17">
        <v>42724</v>
      </c>
      <c r="P126" s="14" t="s">
        <v>63</v>
      </c>
      <c r="Q126" s="14" t="s">
        <v>63</v>
      </c>
      <c r="R126" s="14" t="s">
        <v>63</v>
      </c>
      <c r="S126" s="9" t="str">
        <f t="shared" si="23"/>
        <v>1.- TEKTON GRUPO EMPRESARIAL, S.A. DE C.V.
2.- PROYECTOS E INSUMOS INDUSTRIALES JELP, S.A. DE C.V.
3.- EDIFICACIONES Y PROYECTOS, ROCA, S.A. DE C.V.
4.- RENCOIST CONSTRUCCIONES, S.A. DE C.V.
5.- ESTRUCTURAS Y DISEÑOS DEL SOL, S.A. DE C.V.</v>
      </c>
      <c r="T126" s="14" t="s">
        <v>61</v>
      </c>
      <c r="U126" s="14" t="s">
        <v>855</v>
      </c>
      <c r="V126" s="14" t="s">
        <v>811</v>
      </c>
      <c r="W126" s="14" t="s">
        <v>856</v>
      </c>
      <c r="X126" s="9" t="s">
        <v>857</v>
      </c>
      <c r="Y126" s="14" t="s">
        <v>858</v>
      </c>
      <c r="Z126" s="9" t="s">
        <v>70</v>
      </c>
      <c r="AA126" s="9" t="s">
        <v>71</v>
      </c>
      <c r="AB126" s="9" t="s">
        <v>71</v>
      </c>
      <c r="AC126" s="9" t="s">
        <v>71</v>
      </c>
      <c r="AD126" s="14" t="str">
        <f t="shared" si="28"/>
        <v>DOPI-MUN-RM-ID-CI-201-2016</v>
      </c>
      <c r="AE126" s="17">
        <v>42727</v>
      </c>
      <c r="AF126" s="21">
        <f t="shared" si="27"/>
        <v>6443608.8362068972</v>
      </c>
      <c r="AG126" s="21">
        <f t="shared" si="19"/>
        <v>1030977.4137931035</v>
      </c>
      <c r="AH126" s="21">
        <v>7474586.25</v>
      </c>
      <c r="AI126" s="9" t="s">
        <v>72</v>
      </c>
      <c r="AJ126" s="14" t="s">
        <v>61</v>
      </c>
      <c r="AK126" s="21">
        <f t="shared" si="25"/>
        <v>7474586.25</v>
      </c>
      <c r="AL126" s="21">
        <f t="shared" si="26"/>
        <v>747458.625</v>
      </c>
      <c r="AM126" s="9" t="str">
        <f t="shared" si="29"/>
        <v>Rehabilitación de las instalaciones y equipamiento deportivo de la Unidad Deportiva Santa María del Pueblito, municipio de Zapopan, Jalisco.</v>
      </c>
      <c r="AN126" s="17">
        <v>42730</v>
      </c>
      <c r="AO126" s="17">
        <v>42850</v>
      </c>
      <c r="AP126" s="14" t="s">
        <v>61</v>
      </c>
      <c r="AQ126" s="9" t="s">
        <v>119</v>
      </c>
      <c r="AR126" s="14" t="s">
        <v>75</v>
      </c>
      <c r="AS126" s="14" t="s">
        <v>107</v>
      </c>
      <c r="AT126" s="9" t="s">
        <v>859</v>
      </c>
      <c r="AU126" s="14" t="s">
        <v>61</v>
      </c>
      <c r="AV126" s="14" t="s">
        <v>61</v>
      </c>
      <c r="AW126" s="12" t="s">
        <v>63</v>
      </c>
      <c r="AX126" s="12" t="s">
        <v>63</v>
      </c>
      <c r="AY126" s="12" t="s">
        <v>340</v>
      </c>
      <c r="AZ126" s="10" t="s">
        <v>608</v>
      </c>
      <c r="BA126" s="12" t="s">
        <v>61</v>
      </c>
      <c r="BB126" s="12" t="s">
        <v>61</v>
      </c>
      <c r="BC126" s="12" t="s">
        <v>61</v>
      </c>
      <c r="BD126" s="12" t="s">
        <v>61</v>
      </c>
      <c r="BE126" s="12" t="s">
        <v>63</v>
      </c>
      <c r="BF126" s="12" t="s">
        <v>63</v>
      </c>
    </row>
    <row r="127" spans="1:58" s="1" customFormat="1" ht="111" customHeight="1">
      <c r="A127" s="12">
        <v>2016</v>
      </c>
      <c r="B127" s="12" t="s">
        <v>57</v>
      </c>
      <c r="C127" s="12" t="s">
        <v>58</v>
      </c>
      <c r="D127" s="14" t="s">
        <v>860</v>
      </c>
      <c r="E127" s="9" t="s">
        <v>60</v>
      </c>
      <c r="F127" s="14" t="s">
        <v>61</v>
      </c>
      <c r="G127" s="13" t="s">
        <v>838</v>
      </c>
      <c r="H127" s="17">
        <v>42705</v>
      </c>
      <c r="I127" s="9" t="s">
        <v>861</v>
      </c>
      <c r="J127" s="14" t="s">
        <v>63</v>
      </c>
      <c r="K127" s="14" t="s">
        <v>63</v>
      </c>
      <c r="L127" s="14" t="s">
        <v>63</v>
      </c>
      <c r="M127" s="9" t="s">
        <v>862</v>
      </c>
      <c r="N127" s="23"/>
      <c r="O127" s="17">
        <v>42726</v>
      </c>
      <c r="P127" s="14" t="s">
        <v>63</v>
      </c>
      <c r="Q127" s="14" t="s">
        <v>63</v>
      </c>
      <c r="R127" s="14" t="s">
        <v>63</v>
      </c>
      <c r="S127" s="9" t="str">
        <f t="shared" si="23"/>
        <v>1.- TC CONSTRUCCIÓN Y MANTENIMIENTO, S.A. DE C.V.
2.- GRUPO CITANIA DESARROLLOS, S.A. DE C.V.
3.- SERVICIOS METROPOLITANOS DE JALISCO, S.A. DE C.V.
4.- CONSTRUCTORA RAL DE OCCIDENTE, S.A. DE C.V.
5.- GRUPO EDIFICADOR MAYAB, S.A. DE C.V.
6.- MANJARREZ URBANIZACIONES, S.A. DE C.V.
7.- CONSTRUCTORA PECRU, S.A. DE C.V.
8.- TASUM SOLUCIONES EN CONSTRUCCIÓN, S.A. DE C.V. EN ASOCIACIÓN EN PARTICIPACIÓN CON MAPA OBRAS Y PAVIMENTOS, S.A. DE C.V.
9.- GRUPO CONSTRUCTOR LOS MUROS, S.A. DE C.V. EN ASOCIACIÓN EN PARTICIPACIÓN CON EDIFICACIONES YAZMIN, S.A. DE C.V.
10.- CONSORCIO CONSTRUCTOR ADOBES, S.A. DE C.V.
11.- DEINCOKWI, S.A. DE C.V.</v>
      </c>
      <c r="T127" s="14" t="s">
        <v>61</v>
      </c>
      <c r="U127" s="14" t="s">
        <v>203</v>
      </c>
      <c r="V127" s="14" t="s">
        <v>204</v>
      </c>
      <c r="W127" s="14" t="s">
        <v>205</v>
      </c>
      <c r="X127" s="9" t="s">
        <v>206</v>
      </c>
      <c r="Y127" s="14" t="s">
        <v>207</v>
      </c>
      <c r="Z127" s="9" t="s">
        <v>70</v>
      </c>
      <c r="AA127" s="9" t="s">
        <v>71</v>
      </c>
      <c r="AB127" s="9" t="s">
        <v>71</v>
      </c>
      <c r="AC127" s="9" t="s">
        <v>71</v>
      </c>
      <c r="AD127" s="14" t="str">
        <f t="shared" si="28"/>
        <v>DOPI-EST-CM-PAV-LP-202-2016</v>
      </c>
      <c r="AE127" s="17">
        <v>42754</v>
      </c>
      <c r="AF127" s="21">
        <f t="shared" si="27"/>
        <v>14405176.27586207</v>
      </c>
      <c r="AG127" s="21">
        <f t="shared" si="19"/>
        <v>2304828.2041379311</v>
      </c>
      <c r="AH127" s="21">
        <v>16710004.48</v>
      </c>
      <c r="AI127" s="9" t="s">
        <v>72</v>
      </c>
      <c r="AJ127" s="14" t="s">
        <v>61</v>
      </c>
      <c r="AK127" s="21">
        <f t="shared" si="25"/>
        <v>16710004.48</v>
      </c>
      <c r="AL127" s="21">
        <f t="shared" si="26"/>
        <v>1671000.4480000001</v>
      </c>
      <c r="AM127" s="9" t="str">
        <f t="shared" si="29"/>
        <v>Renovación urbana en área habitacional y de zona comercial del Andador 20 de Noviembre en el Centro de Zapopan, Jalisco.</v>
      </c>
      <c r="AN127" s="17">
        <v>42755</v>
      </c>
      <c r="AO127" s="17">
        <v>42834</v>
      </c>
      <c r="AP127" s="14" t="s">
        <v>61</v>
      </c>
      <c r="AQ127" s="9" t="s">
        <v>119</v>
      </c>
      <c r="AR127" s="14" t="s">
        <v>484</v>
      </c>
      <c r="AS127" s="14" t="s">
        <v>863</v>
      </c>
      <c r="AT127" s="9" t="s">
        <v>864</v>
      </c>
      <c r="AU127" s="14" t="s">
        <v>61</v>
      </c>
      <c r="AV127" s="14" t="s">
        <v>61</v>
      </c>
      <c r="AW127" s="12" t="s">
        <v>63</v>
      </c>
      <c r="AX127" s="12" t="s">
        <v>63</v>
      </c>
      <c r="AY127" s="12" t="s">
        <v>340</v>
      </c>
      <c r="AZ127" s="10" t="s">
        <v>545</v>
      </c>
      <c r="BA127" s="12" t="s">
        <v>61</v>
      </c>
      <c r="BB127" s="12" t="s">
        <v>61</v>
      </c>
      <c r="BC127" s="12" t="s">
        <v>61</v>
      </c>
      <c r="BD127" s="12" t="s">
        <v>61</v>
      </c>
      <c r="BE127" s="12" t="s">
        <v>63</v>
      </c>
      <c r="BF127" s="12" t="s">
        <v>63</v>
      </c>
    </row>
    <row r="128" spans="1:58" s="1" customFormat="1" ht="111" customHeight="1">
      <c r="A128" s="12">
        <v>2016</v>
      </c>
      <c r="B128" s="12" t="s">
        <v>57</v>
      </c>
      <c r="C128" s="12" t="s">
        <v>58</v>
      </c>
      <c r="D128" s="14" t="s">
        <v>865</v>
      </c>
      <c r="E128" s="9" t="s">
        <v>60</v>
      </c>
      <c r="F128" s="14" t="s">
        <v>61</v>
      </c>
      <c r="G128" s="13" t="s">
        <v>838</v>
      </c>
      <c r="H128" s="17">
        <v>42705</v>
      </c>
      <c r="I128" s="9" t="s">
        <v>866</v>
      </c>
      <c r="J128" s="14" t="s">
        <v>63</v>
      </c>
      <c r="K128" s="14" t="s">
        <v>63</v>
      </c>
      <c r="L128" s="14" t="s">
        <v>63</v>
      </c>
      <c r="M128" s="9" t="s">
        <v>867</v>
      </c>
      <c r="N128" s="23"/>
      <c r="O128" s="17">
        <v>42726</v>
      </c>
      <c r="P128" s="14" t="s">
        <v>63</v>
      </c>
      <c r="Q128" s="14" t="s">
        <v>63</v>
      </c>
      <c r="R128" s="14" t="s">
        <v>63</v>
      </c>
      <c r="S128" s="9" t="str">
        <f t="shared" si="23"/>
        <v>1.- CONSTRUCTORA CECUCHI, S.A. DE C.V.
2.- TASUM SOLUCIONES EN CONSTRUCCIÓN, S.A. DE C.V.
3.- TEKTON GRUPO EMPRESARIAL, S.A. DE C.V.
4.- GA URBANIZACIÓN, S.A. DE C.V.
5.- CONSTRUCTORA PECRU, S.A. DE C.V.
6.- GRUPO CONSTRUCTOR FELCA, S.A. DE C.V.
7.- CONSTRUCTORA INDUSTRIAL CHÁVEZ, S.A. DE C.V.</v>
      </c>
      <c r="T128" s="14" t="s">
        <v>61</v>
      </c>
      <c r="U128" s="14" t="s">
        <v>868</v>
      </c>
      <c r="V128" s="14" t="s">
        <v>500</v>
      </c>
      <c r="W128" s="14" t="s">
        <v>116</v>
      </c>
      <c r="X128" s="9" t="s">
        <v>869</v>
      </c>
      <c r="Y128" s="14" t="s">
        <v>870</v>
      </c>
      <c r="Z128" s="9" t="s">
        <v>70</v>
      </c>
      <c r="AA128" s="9" t="s">
        <v>71</v>
      </c>
      <c r="AB128" s="9" t="s">
        <v>71</v>
      </c>
      <c r="AC128" s="9" t="s">
        <v>71</v>
      </c>
      <c r="AD128" s="14" t="str">
        <f t="shared" si="28"/>
        <v>DOPI-EST-CM-PAV-LP-203-2016</v>
      </c>
      <c r="AE128" s="17">
        <v>42754</v>
      </c>
      <c r="AF128" s="21">
        <f t="shared" si="27"/>
        <v>10845008.956896553</v>
      </c>
      <c r="AG128" s="21">
        <f t="shared" si="19"/>
        <v>1735201.4331034485</v>
      </c>
      <c r="AH128" s="21">
        <v>12580210.390000001</v>
      </c>
      <c r="AI128" s="9" t="s">
        <v>72</v>
      </c>
      <c r="AJ128" s="14" t="s">
        <v>61</v>
      </c>
      <c r="AK128" s="21">
        <f t="shared" si="25"/>
        <v>12580210.390000001</v>
      </c>
      <c r="AL128" s="21">
        <f t="shared" si="26"/>
        <v>1258021.0390000001</v>
      </c>
      <c r="AM128" s="9" t="str">
        <f t="shared" si="29"/>
        <v>Renovación urbana de área habitacional y de zona comercial de laterales de Av. Aviación, del tramo de Juan Gil Preciado a Camino Antiguo a Tesistán, en Zapopan, Jalisco.</v>
      </c>
      <c r="AN128" s="17">
        <v>42755</v>
      </c>
      <c r="AO128" s="17">
        <v>42834</v>
      </c>
      <c r="AP128" s="14" t="s">
        <v>61</v>
      </c>
      <c r="AQ128" s="9" t="s">
        <v>871</v>
      </c>
      <c r="AR128" s="14" t="s">
        <v>484</v>
      </c>
      <c r="AS128" s="14" t="s">
        <v>863</v>
      </c>
      <c r="AT128" s="9" t="s">
        <v>872</v>
      </c>
      <c r="AU128" s="14" t="s">
        <v>61</v>
      </c>
      <c r="AV128" s="14" t="s">
        <v>61</v>
      </c>
      <c r="AW128" s="12" t="s">
        <v>63</v>
      </c>
      <c r="AX128" s="12" t="s">
        <v>63</v>
      </c>
      <c r="AY128" s="12" t="s">
        <v>340</v>
      </c>
      <c r="AZ128" s="10" t="s">
        <v>460</v>
      </c>
      <c r="BA128" s="12" t="s">
        <v>61</v>
      </c>
      <c r="BB128" s="12" t="s">
        <v>61</v>
      </c>
      <c r="BC128" s="12" t="s">
        <v>61</v>
      </c>
      <c r="BD128" s="12" t="s">
        <v>61</v>
      </c>
      <c r="BE128" s="12" t="s">
        <v>63</v>
      </c>
      <c r="BF128" s="12" t="s">
        <v>63</v>
      </c>
    </row>
    <row r="129" spans="1:58" s="1" customFormat="1" ht="111" customHeight="1">
      <c r="A129" s="12">
        <v>2016</v>
      </c>
      <c r="B129" s="12" t="s">
        <v>57</v>
      </c>
      <c r="C129" s="12" t="s">
        <v>58</v>
      </c>
      <c r="D129" s="14" t="s">
        <v>873</v>
      </c>
      <c r="E129" s="9" t="s">
        <v>60</v>
      </c>
      <c r="F129" s="14" t="s">
        <v>61</v>
      </c>
      <c r="G129" s="13" t="s">
        <v>838</v>
      </c>
      <c r="H129" s="17">
        <v>42705</v>
      </c>
      <c r="I129" s="9" t="s">
        <v>874</v>
      </c>
      <c r="J129" s="14" t="s">
        <v>63</v>
      </c>
      <c r="K129" s="14" t="s">
        <v>63</v>
      </c>
      <c r="L129" s="14" t="s">
        <v>63</v>
      </c>
      <c r="M129" s="9"/>
      <c r="N129" s="23"/>
      <c r="O129" s="17">
        <v>42726</v>
      </c>
      <c r="P129" s="14" t="s">
        <v>63</v>
      </c>
      <c r="Q129" s="14" t="s">
        <v>63</v>
      </c>
      <c r="R129" s="14" t="s">
        <v>63</v>
      </c>
      <c r="S129" s="9" t="s">
        <v>875</v>
      </c>
      <c r="T129" s="14" t="s">
        <v>61</v>
      </c>
      <c r="U129" s="14" t="s">
        <v>876</v>
      </c>
      <c r="V129" s="14" t="s">
        <v>877</v>
      </c>
      <c r="W129" s="14" t="s">
        <v>878</v>
      </c>
      <c r="X129" s="9" t="s">
        <v>879</v>
      </c>
      <c r="Y129" s="14" t="s">
        <v>880</v>
      </c>
      <c r="Z129" s="9" t="s">
        <v>70</v>
      </c>
      <c r="AA129" s="9" t="s">
        <v>71</v>
      </c>
      <c r="AB129" s="9" t="s">
        <v>71</v>
      </c>
      <c r="AC129" s="9" t="s">
        <v>71</v>
      </c>
      <c r="AD129" s="14" t="str">
        <f t="shared" si="28"/>
        <v>DOPI-EST-CM-PAV-LP-204-2016</v>
      </c>
      <c r="AE129" s="17">
        <v>42754</v>
      </c>
      <c r="AF129" s="21">
        <f t="shared" si="27"/>
        <v>38178531.612068966</v>
      </c>
      <c r="AG129" s="21">
        <f t="shared" si="19"/>
        <v>6108565.0579310348</v>
      </c>
      <c r="AH129" s="21">
        <v>44287096.670000002</v>
      </c>
      <c r="AI129" s="9" t="s">
        <v>72</v>
      </c>
      <c r="AJ129" s="14" t="s">
        <v>61</v>
      </c>
      <c r="AK129" s="21">
        <f t="shared" si="25"/>
        <v>44287096.670000002</v>
      </c>
      <c r="AL129" s="21">
        <f t="shared" si="26"/>
        <v>4428709.6670000004</v>
      </c>
      <c r="AM129" s="9" t="str">
        <f t="shared" si="29"/>
        <v>Renovación urbana de área habitacional y de zona comercial de Av. Aviación, del tramo del Ingreso de Base Aérea No. 2 a Camino Antiguo a Tesistán, en Zapopan, Jalisco.</v>
      </c>
      <c r="AN129" s="17">
        <v>42755</v>
      </c>
      <c r="AO129" s="17">
        <v>42834</v>
      </c>
      <c r="AP129" s="14" t="s">
        <v>61</v>
      </c>
      <c r="AQ129" s="9" t="s">
        <v>119</v>
      </c>
      <c r="AR129" s="14" t="s">
        <v>484</v>
      </c>
      <c r="AS129" s="14" t="s">
        <v>863</v>
      </c>
      <c r="AT129" s="9" t="s">
        <v>872</v>
      </c>
      <c r="AU129" s="14" t="s">
        <v>61</v>
      </c>
      <c r="AV129" s="14" t="s">
        <v>61</v>
      </c>
      <c r="AW129" s="12" t="s">
        <v>63</v>
      </c>
      <c r="AX129" s="12" t="s">
        <v>63</v>
      </c>
      <c r="AY129" s="12" t="s">
        <v>340</v>
      </c>
      <c r="AZ129" s="10" t="s">
        <v>460</v>
      </c>
      <c r="BA129" s="12" t="s">
        <v>61</v>
      </c>
      <c r="BB129" s="12" t="s">
        <v>61</v>
      </c>
      <c r="BC129" s="12" t="s">
        <v>61</v>
      </c>
      <c r="BD129" s="12" t="s">
        <v>61</v>
      </c>
      <c r="BE129" s="12" t="s">
        <v>63</v>
      </c>
      <c r="BF129" s="12" t="s">
        <v>63</v>
      </c>
    </row>
    <row r="130" spans="1:58" s="1" customFormat="1" ht="111" customHeight="1">
      <c r="A130" s="12">
        <v>2016</v>
      </c>
      <c r="B130" s="12" t="s">
        <v>57</v>
      </c>
      <c r="C130" s="12" t="s">
        <v>58</v>
      </c>
      <c r="D130" s="14" t="s">
        <v>881</v>
      </c>
      <c r="E130" s="9" t="s">
        <v>60</v>
      </c>
      <c r="F130" s="14" t="s">
        <v>61</v>
      </c>
      <c r="G130" s="13" t="s">
        <v>838</v>
      </c>
      <c r="H130" s="17">
        <v>42705</v>
      </c>
      <c r="I130" s="9" t="s">
        <v>882</v>
      </c>
      <c r="J130" s="14" t="s">
        <v>63</v>
      </c>
      <c r="K130" s="14" t="s">
        <v>63</v>
      </c>
      <c r="L130" s="14" t="s">
        <v>63</v>
      </c>
      <c r="M130" s="9"/>
      <c r="N130" s="23"/>
      <c r="O130" s="17">
        <v>42726</v>
      </c>
      <c r="P130" s="14" t="s">
        <v>63</v>
      </c>
      <c r="Q130" s="14" t="s">
        <v>63</v>
      </c>
      <c r="R130" s="14" t="s">
        <v>63</v>
      </c>
      <c r="S130" s="9" t="s">
        <v>883</v>
      </c>
      <c r="T130" s="14" t="s">
        <v>61</v>
      </c>
      <c r="U130" s="6" t="s">
        <v>518</v>
      </c>
      <c r="V130" s="6" t="s">
        <v>519</v>
      </c>
      <c r="W130" s="6" t="s">
        <v>150</v>
      </c>
      <c r="X130" s="4" t="s">
        <v>520</v>
      </c>
      <c r="Y130" s="6" t="s">
        <v>521</v>
      </c>
      <c r="Z130" s="9" t="s">
        <v>70</v>
      </c>
      <c r="AA130" s="9" t="s">
        <v>71</v>
      </c>
      <c r="AB130" s="9" t="s">
        <v>71</v>
      </c>
      <c r="AC130" s="9" t="s">
        <v>71</v>
      </c>
      <c r="AD130" s="14" t="str">
        <f t="shared" si="28"/>
        <v>DOPI-EST-CM-PAV-LP-205-2016</v>
      </c>
      <c r="AE130" s="17">
        <v>42754</v>
      </c>
      <c r="AF130" s="21">
        <f t="shared" si="27"/>
        <v>16158692.750000002</v>
      </c>
      <c r="AG130" s="21">
        <f t="shared" si="19"/>
        <v>2585390.8400000003</v>
      </c>
      <c r="AH130" s="21">
        <v>18744083.59</v>
      </c>
      <c r="AI130" s="9" t="s">
        <v>72</v>
      </c>
      <c r="AJ130" s="14" t="s">
        <v>61</v>
      </c>
      <c r="AK130" s="21">
        <f t="shared" si="25"/>
        <v>18744083.59</v>
      </c>
      <c r="AL130" s="21">
        <f t="shared" si="26"/>
        <v>1874408.3590000002</v>
      </c>
      <c r="AM130" s="9" t="str">
        <f t="shared" si="29"/>
        <v>Renovación urbana de área habitacional de lateral Poniente de Periférico, de Prolongación Av. Central Guillermo González Camarena a Calle 5 de Mayo (incluye puente peatonal sobre Periférico), para la interconexión comercial a Calle 5 de Mayo, Andares, Av. Aviación, Zona Real y Av. Vallarta, en Zapopan, Jalisco.</v>
      </c>
      <c r="AN130" s="17">
        <v>42755</v>
      </c>
      <c r="AO130" s="17">
        <v>42834</v>
      </c>
      <c r="AP130" s="14" t="s">
        <v>61</v>
      </c>
      <c r="AQ130" s="9" t="s">
        <v>119</v>
      </c>
      <c r="AR130" s="14" t="s">
        <v>484</v>
      </c>
      <c r="AS130" s="14" t="s">
        <v>863</v>
      </c>
      <c r="AT130" s="9" t="s">
        <v>884</v>
      </c>
      <c r="AU130" s="14" t="s">
        <v>61</v>
      </c>
      <c r="AV130" s="14" t="s">
        <v>61</v>
      </c>
      <c r="AW130" s="12" t="s">
        <v>63</v>
      </c>
      <c r="AX130" s="12" t="s">
        <v>63</v>
      </c>
      <c r="AY130" s="12" t="s">
        <v>340</v>
      </c>
      <c r="AZ130" s="10" t="s">
        <v>237</v>
      </c>
      <c r="BA130" s="12" t="s">
        <v>61</v>
      </c>
      <c r="BB130" s="12" t="s">
        <v>61</v>
      </c>
      <c r="BC130" s="12" t="s">
        <v>61</v>
      </c>
      <c r="BD130" s="12" t="s">
        <v>61</v>
      </c>
      <c r="BE130" s="12" t="s">
        <v>63</v>
      </c>
      <c r="BF130" s="12" t="s">
        <v>63</v>
      </c>
    </row>
    <row r="131" spans="1:58" ht="111" customHeight="1">
      <c r="A131" s="3">
        <v>2016</v>
      </c>
      <c r="B131" s="3" t="s">
        <v>96</v>
      </c>
      <c r="C131" s="3" t="s">
        <v>58</v>
      </c>
      <c r="D131" s="6" t="s">
        <v>885</v>
      </c>
      <c r="E131" s="4" t="s">
        <v>98</v>
      </c>
      <c r="F131" s="6" t="s">
        <v>61</v>
      </c>
      <c r="G131" s="6" t="s">
        <v>61</v>
      </c>
      <c r="H131" s="15">
        <v>42698</v>
      </c>
      <c r="I131" s="4" t="s">
        <v>886</v>
      </c>
      <c r="J131" s="6" t="s">
        <v>63</v>
      </c>
      <c r="K131" s="6" t="s">
        <v>63</v>
      </c>
      <c r="L131" s="6" t="s">
        <v>63</v>
      </c>
      <c r="M131" s="4" t="s">
        <v>887</v>
      </c>
      <c r="N131" s="24"/>
      <c r="O131" s="15">
        <v>42724</v>
      </c>
      <c r="P131" s="6" t="s">
        <v>63</v>
      </c>
      <c r="Q131" s="6" t="s">
        <v>63</v>
      </c>
      <c r="R131" s="6" t="s">
        <v>63</v>
      </c>
      <c r="S131" s="4" t="str">
        <f t="shared" si="23"/>
        <v>1.- CEELE CONSTRUCCIONES, S.A. DE C.V.
2.- EDIFICACIONES Y TRANSFORMACIONES TÉCNICAS, S.A. DE C.V.
3.- DESARROLLADORA LUMADI, S.A. DE C.V.
4.- EXTRA CONSTRUCCIONES, S.A. DE C.V.
5.- DAVID LEDESMA MARTIN DEL CAMPO</v>
      </c>
      <c r="T131" s="6" t="s">
        <v>61</v>
      </c>
      <c r="U131" s="6" t="s">
        <v>888</v>
      </c>
      <c r="V131" s="6" t="s">
        <v>126</v>
      </c>
      <c r="W131" s="6" t="s">
        <v>889</v>
      </c>
      <c r="X131" s="4" t="s">
        <v>890</v>
      </c>
      <c r="Y131" s="6" t="s">
        <v>891</v>
      </c>
      <c r="Z131" s="4" t="s">
        <v>70</v>
      </c>
      <c r="AA131" s="4" t="s">
        <v>71</v>
      </c>
      <c r="AB131" s="4" t="s">
        <v>71</v>
      </c>
      <c r="AC131" s="4" t="s">
        <v>71</v>
      </c>
      <c r="AD131" s="6" t="str">
        <f t="shared" si="28"/>
        <v>DOPI-MUN-RM-ID-CI-206-2016</v>
      </c>
      <c r="AE131" s="15">
        <v>42727</v>
      </c>
      <c r="AF131" s="16">
        <f t="shared" si="27"/>
        <v>6894991.5603448283</v>
      </c>
      <c r="AG131" s="16">
        <f t="shared" si="19"/>
        <v>1103198.6496551726</v>
      </c>
      <c r="AH131" s="16">
        <v>7998190.21</v>
      </c>
      <c r="AI131" s="4" t="s">
        <v>72</v>
      </c>
      <c r="AJ131" s="6" t="s">
        <v>61</v>
      </c>
      <c r="AK131" s="16">
        <f t="shared" si="25"/>
        <v>7998190.21</v>
      </c>
      <c r="AL131" s="16">
        <f t="shared" si="26"/>
        <v>799819.02100000007</v>
      </c>
      <c r="AM131" s="4" t="str">
        <f>I131</f>
        <v>Rehabilitación de las instalaciones y equipamiento deportivo de la Unidad Deportiva Miguel de la Madrid, municipio de Zapopan, Jalisco.</v>
      </c>
      <c r="AN131" s="15">
        <v>42730</v>
      </c>
      <c r="AO131" s="17">
        <v>42850</v>
      </c>
      <c r="AP131" s="6" t="s">
        <v>61</v>
      </c>
      <c r="AQ131" s="4" t="s">
        <v>119</v>
      </c>
      <c r="AR131" s="6" t="s">
        <v>75</v>
      </c>
      <c r="AS131" s="6" t="s">
        <v>107</v>
      </c>
      <c r="AT131" s="4" t="s">
        <v>892</v>
      </c>
      <c r="AU131" s="6" t="s">
        <v>61</v>
      </c>
      <c r="AV131" s="6" t="s">
        <v>61</v>
      </c>
      <c r="AW131" s="3" t="s">
        <v>63</v>
      </c>
      <c r="AX131" s="3" t="s">
        <v>63</v>
      </c>
      <c r="AY131" s="3" t="s">
        <v>340</v>
      </c>
      <c r="AZ131" s="5" t="s">
        <v>750</v>
      </c>
      <c r="BA131" s="3" t="s">
        <v>61</v>
      </c>
      <c r="BB131" s="3" t="s">
        <v>61</v>
      </c>
      <c r="BC131" s="3" t="s">
        <v>61</v>
      </c>
      <c r="BD131" s="3" t="s">
        <v>61</v>
      </c>
      <c r="BE131" s="3" t="s">
        <v>63</v>
      </c>
      <c r="BF131" s="3" t="s">
        <v>63</v>
      </c>
    </row>
    <row r="132" spans="1:58" ht="111" customHeight="1">
      <c r="A132" s="3">
        <v>2016</v>
      </c>
      <c r="B132" s="3" t="s">
        <v>96</v>
      </c>
      <c r="C132" s="3" t="s">
        <v>58</v>
      </c>
      <c r="D132" s="6" t="s">
        <v>893</v>
      </c>
      <c r="E132" s="4" t="s">
        <v>98</v>
      </c>
      <c r="F132" s="6" t="s">
        <v>61</v>
      </c>
      <c r="G132" s="6" t="s">
        <v>61</v>
      </c>
      <c r="H132" s="15">
        <v>42698</v>
      </c>
      <c r="I132" s="4" t="s">
        <v>894</v>
      </c>
      <c r="J132" s="6" t="s">
        <v>63</v>
      </c>
      <c r="K132" s="6" t="s">
        <v>63</v>
      </c>
      <c r="L132" s="6" t="s">
        <v>63</v>
      </c>
      <c r="M132" s="4" t="s">
        <v>895</v>
      </c>
      <c r="N132" s="24"/>
      <c r="O132" s="15">
        <v>42724</v>
      </c>
      <c r="P132" s="6" t="s">
        <v>63</v>
      </c>
      <c r="Q132" s="6" t="s">
        <v>63</v>
      </c>
      <c r="R132" s="6" t="s">
        <v>63</v>
      </c>
      <c r="S132" s="4" t="str">
        <f t="shared" si="23"/>
        <v xml:space="preserve">1.- REGINO RUIZ DEL CAMPO MEDINA
2.- FIRMITAS CONSTRUCTA, S.A. DE C.V.
3.- OBRAS Y COMERCIALIZACIÓN DE LA CONSTRUCCIÓN, S.A. DE C.V.
4.- L &amp; A EJECUCIÓN, CONSTRUCCIÓN Y PROYECTOS COORPORATIVO JM, S.A. DE C.V.
5.- CONSORCIO CONSTRUCTOR ADOBES, S.A. DE C.V.
</v>
      </c>
      <c r="T132" s="6" t="s">
        <v>61</v>
      </c>
      <c r="U132" s="6" t="s">
        <v>602</v>
      </c>
      <c r="V132" s="6" t="s">
        <v>603</v>
      </c>
      <c r="W132" s="6" t="s">
        <v>604</v>
      </c>
      <c r="X132" s="4" t="s">
        <v>605</v>
      </c>
      <c r="Y132" s="6" t="s">
        <v>606</v>
      </c>
      <c r="Z132" s="4" t="s">
        <v>70</v>
      </c>
      <c r="AA132" s="4" t="s">
        <v>71</v>
      </c>
      <c r="AB132" s="4" t="s">
        <v>71</v>
      </c>
      <c r="AC132" s="4" t="s">
        <v>71</v>
      </c>
      <c r="AD132" s="6" t="str">
        <f t="shared" si="28"/>
        <v>DOPI-MUN-RM-ID-CI-207-2016</v>
      </c>
      <c r="AE132" s="15">
        <v>42727</v>
      </c>
      <c r="AF132" s="16">
        <f t="shared" si="27"/>
        <v>6810726.5172413792</v>
      </c>
      <c r="AG132" s="16">
        <f t="shared" si="19"/>
        <v>1089716.2427586208</v>
      </c>
      <c r="AH132" s="16">
        <v>7900442.7599999998</v>
      </c>
      <c r="AI132" s="4" t="s">
        <v>72</v>
      </c>
      <c r="AJ132" s="6" t="s">
        <v>61</v>
      </c>
      <c r="AK132" s="16">
        <f t="shared" si="25"/>
        <v>7900442.7599999998</v>
      </c>
      <c r="AL132" s="16">
        <f t="shared" si="26"/>
        <v>790044.27600000007</v>
      </c>
      <c r="AM132" s="4" t="str">
        <f t="shared" si="29"/>
        <v>Rehabilitación de las instalaciones y equipamiento deportivo de la Unidad Deportiva Villas de Guadalupe, municipio de Zapopan, Jalisco.</v>
      </c>
      <c r="AN132" s="15">
        <v>42730</v>
      </c>
      <c r="AO132" s="17">
        <v>42850</v>
      </c>
      <c r="AP132" s="6" t="s">
        <v>61</v>
      </c>
      <c r="AQ132" s="4" t="s">
        <v>119</v>
      </c>
      <c r="AR132" s="6" t="s">
        <v>75</v>
      </c>
      <c r="AS132" s="6" t="s">
        <v>107</v>
      </c>
      <c r="AT132" s="4" t="s">
        <v>832</v>
      </c>
      <c r="AU132" s="6" t="s">
        <v>61</v>
      </c>
      <c r="AV132" s="6" t="s">
        <v>61</v>
      </c>
      <c r="AW132" s="3" t="s">
        <v>63</v>
      </c>
      <c r="AX132" s="3" t="s">
        <v>63</v>
      </c>
      <c r="AY132" s="3" t="s">
        <v>340</v>
      </c>
      <c r="AZ132" s="5" t="s">
        <v>144</v>
      </c>
      <c r="BA132" s="3" t="s">
        <v>61</v>
      </c>
      <c r="BB132" s="3" t="s">
        <v>61</v>
      </c>
      <c r="BC132" s="3" t="s">
        <v>61</v>
      </c>
      <c r="BD132" s="3" t="s">
        <v>61</v>
      </c>
      <c r="BE132" s="3" t="s">
        <v>63</v>
      </c>
      <c r="BF132" s="3" t="s">
        <v>63</v>
      </c>
    </row>
    <row r="133" spans="1:58" ht="111" customHeight="1">
      <c r="A133" s="3">
        <v>2016</v>
      </c>
      <c r="B133" s="3" t="s">
        <v>96</v>
      </c>
      <c r="C133" s="3" t="s">
        <v>58</v>
      </c>
      <c r="D133" s="6" t="s">
        <v>896</v>
      </c>
      <c r="E133" s="4" t="s">
        <v>98</v>
      </c>
      <c r="F133" s="6" t="s">
        <v>61</v>
      </c>
      <c r="G133" s="6" t="s">
        <v>61</v>
      </c>
      <c r="H133" s="15">
        <v>42698</v>
      </c>
      <c r="I133" s="4" t="s">
        <v>897</v>
      </c>
      <c r="J133" s="6" t="s">
        <v>63</v>
      </c>
      <c r="K133" s="6" t="s">
        <v>63</v>
      </c>
      <c r="L133" s="6" t="s">
        <v>63</v>
      </c>
      <c r="M133" s="4" t="s">
        <v>898</v>
      </c>
      <c r="N133" s="24"/>
      <c r="O133" s="15">
        <v>42724</v>
      </c>
      <c r="P133" s="6" t="s">
        <v>63</v>
      </c>
      <c r="Q133" s="6" t="s">
        <v>63</v>
      </c>
      <c r="R133" s="6" t="s">
        <v>63</v>
      </c>
      <c r="S133" s="4" t="str">
        <f t="shared" si="23"/>
        <v>1.- CONSTRUCTORA SAN SEBASTIÁN, S.A. DE C.V.
2.- CASGO DESARROLLOS, S.A. DE C.V.
3.- GA URBANIZACIÓN, S.A. DE C.V.
4.- MÉTRICA CONSTRUCTIVA, S.A. DE C.V.</v>
      </c>
      <c r="T133" s="6" t="s">
        <v>61</v>
      </c>
      <c r="U133" s="6" t="s">
        <v>899</v>
      </c>
      <c r="V133" s="6" t="s">
        <v>116</v>
      </c>
      <c r="W133" s="6" t="s">
        <v>900</v>
      </c>
      <c r="X133" s="4" t="s">
        <v>901</v>
      </c>
      <c r="Y133" s="6" t="s">
        <v>902</v>
      </c>
      <c r="Z133" s="4" t="s">
        <v>70</v>
      </c>
      <c r="AA133" s="4" t="s">
        <v>71</v>
      </c>
      <c r="AB133" s="4" t="s">
        <v>71</v>
      </c>
      <c r="AC133" s="4" t="s">
        <v>71</v>
      </c>
      <c r="AD133" s="6" t="str">
        <f t="shared" si="28"/>
        <v>DOPI-MUN-RM-ID-CI-208-2016</v>
      </c>
      <c r="AE133" s="15">
        <v>42727</v>
      </c>
      <c r="AF133" s="16">
        <f t="shared" si="27"/>
        <v>6893480.4827586217</v>
      </c>
      <c r="AG133" s="16">
        <f t="shared" si="19"/>
        <v>1102956.8772413796</v>
      </c>
      <c r="AH133" s="16">
        <v>7996437.3600000003</v>
      </c>
      <c r="AI133" s="4" t="s">
        <v>72</v>
      </c>
      <c r="AJ133" s="6" t="s">
        <v>61</v>
      </c>
      <c r="AK133" s="16">
        <f t="shared" si="25"/>
        <v>7996437.3600000003</v>
      </c>
      <c r="AL133" s="16">
        <f t="shared" si="26"/>
        <v>799643.73600000003</v>
      </c>
      <c r="AM133" s="4" t="str">
        <f t="shared" si="29"/>
        <v>Rehabilitación de las instalaciones y equipamiento deportivo de la Unidad Deportiva Santa Margarita, municipio de Zapopan, Jalisco.</v>
      </c>
      <c r="AN133" s="15">
        <v>42730</v>
      </c>
      <c r="AO133" s="17">
        <v>42850</v>
      </c>
      <c r="AP133" s="6" t="s">
        <v>61</v>
      </c>
      <c r="AQ133" s="4" t="s">
        <v>119</v>
      </c>
      <c r="AR133" s="6" t="s">
        <v>75</v>
      </c>
      <c r="AS133" s="6" t="s">
        <v>107</v>
      </c>
      <c r="AT133" s="4" t="s">
        <v>447</v>
      </c>
      <c r="AU133" s="6" t="s">
        <v>61</v>
      </c>
      <c r="AV133" s="6" t="s">
        <v>61</v>
      </c>
      <c r="AW133" s="3" t="s">
        <v>63</v>
      </c>
      <c r="AX133" s="3" t="s">
        <v>63</v>
      </c>
      <c r="AY133" s="3" t="s">
        <v>340</v>
      </c>
      <c r="AZ133" s="5" t="s">
        <v>144</v>
      </c>
      <c r="BA133" s="3" t="s">
        <v>61</v>
      </c>
      <c r="BB133" s="3" t="s">
        <v>61</v>
      </c>
      <c r="BC133" s="3" t="s">
        <v>61</v>
      </c>
      <c r="BD133" s="3" t="s">
        <v>61</v>
      </c>
      <c r="BE133" s="3" t="s">
        <v>63</v>
      </c>
      <c r="BF133" s="3" t="s">
        <v>63</v>
      </c>
    </row>
    <row r="134" spans="1:58" ht="111" customHeight="1">
      <c r="A134" s="3">
        <v>2016</v>
      </c>
      <c r="B134" s="3" t="s">
        <v>96</v>
      </c>
      <c r="C134" s="3" t="s">
        <v>58</v>
      </c>
      <c r="D134" s="6" t="s">
        <v>903</v>
      </c>
      <c r="E134" s="4" t="s">
        <v>98</v>
      </c>
      <c r="F134" s="6" t="s">
        <v>61</v>
      </c>
      <c r="G134" s="6" t="s">
        <v>61</v>
      </c>
      <c r="H134" s="15">
        <v>42698</v>
      </c>
      <c r="I134" s="4" t="s">
        <v>904</v>
      </c>
      <c r="J134" s="6" t="s">
        <v>63</v>
      </c>
      <c r="K134" s="6" t="s">
        <v>63</v>
      </c>
      <c r="L134" s="6" t="s">
        <v>63</v>
      </c>
      <c r="M134" s="4" t="s">
        <v>905</v>
      </c>
      <c r="N134" s="24"/>
      <c r="O134" s="15">
        <v>42724</v>
      </c>
      <c r="P134" s="6" t="s">
        <v>63</v>
      </c>
      <c r="Q134" s="6" t="s">
        <v>63</v>
      </c>
      <c r="R134" s="6" t="s">
        <v>63</v>
      </c>
      <c r="S134" s="4" t="str">
        <f t="shared" si="23"/>
        <v>1.- INFRAESTRUCTURA SAN MIGUEL, S.A. DE C.V.
2.- MAQUIOBRAS, S.A. DE C.V.
3.- GRUPO UNICRETO S.A. DE C.V.
4.- AEDIFICANT, S.A. DE C.V.</v>
      </c>
      <c r="T134" s="6" t="s">
        <v>61</v>
      </c>
      <c r="U134" s="6" t="s">
        <v>906</v>
      </c>
      <c r="V134" s="6" t="s">
        <v>684</v>
      </c>
      <c r="W134" s="6" t="s">
        <v>103</v>
      </c>
      <c r="X134" s="4" t="s">
        <v>907</v>
      </c>
      <c r="Y134" s="6" t="s">
        <v>908</v>
      </c>
      <c r="Z134" s="4" t="s">
        <v>70</v>
      </c>
      <c r="AA134" s="4" t="s">
        <v>71</v>
      </c>
      <c r="AB134" s="4" t="s">
        <v>71</v>
      </c>
      <c r="AC134" s="4" t="s">
        <v>71</v>
      </c>
      <c r="AD134" s="6" t="str">
        <f t="shared" si="28"/>
        <v>DOPI-MUN-RM-PAV-CI-209-2016</v>
      </c>
      <c r="AE134" s="15">
        <v>42727</v>
      </c>
      <c r="AF134" s="16">
        <f t="shared" si="27"/>
        <v>4802535.4137931038</v>
      </c>
      <c r="AG134" s="16">
        <f t="shared" si="19"/>
        <v>768405.66620689665</v>
      </c>
      <c r="AH134" s="16">
        <v>5570941.0800000001</v>
      </c>
      <c r="AI134" s="4" t="s">
        <v>72</v>
      </c>
      <c r="AJ134" s="6" t="s">
        <v>61</v>
      </c>
      <c r="AK134" s="16">
        <f t="shared" si="25"/>
        <v>5570941.0800000001</v>
      </c>
      <c r="AL134" s="16">
        <f t="shared" si="26"/>
        <v>557094.10800000001</v>
      </c>
      <c r="AM134" s="4" t="str">
        <f t="shared" si="29"/>
        <v>Construcción de pavimento de concreto hidráulico MR-45 y jardinería, en la Glorieta Venustiano Carranza en la colonia Constitución, municipio de Zapopan, Jalisco</v>
      </c>
      <c r="AN134" s="15">
        <v>42730</v>
      </c>
      <c r="AO134" s="17">
        <v>42762</v>
      </c>
      <c r="AP134" s="6" t="s">
        <v>61</v>
      </c>
      <c r="AQ134" s="4" t="s">
        <v>119</v>
      </c>
      <c r="AR134" s="6" t="s">
        <v>75</v>
      </c>
      <c r="AS134" s="6" t="s">
        <v>639</v>
      </c>
      <c r="AT134" s="4" t="s">
        <v>395</v>
      </c>
      <c r="AU134" s="6" t="s">
        <v>61</v>
      </c>
      <c r="AV134" s="6" t="s">
        <v>61</v>
      </c>
      <c r="AW134" s="3" t="s">
        <v>63</v>
      </c>
      <c r="AX134" s="3" t="s">
        <v>63</v>
      </c>
      <c r="AY134" s="3" t="s">
        <v>340</v>
      </c>
      <c r="AZ134" s="5" t="s">
        <v>379</v>
      </c>
      <c r="BA134" s="3" t="s">
        <v>61</v>
      </c>
      <c r="BB134" s="3" t="s">
        <v>61</v>
      </c>
      <c r="BC134" s="3" t="s">
        <v>61</v>
      </c>
      <c r="BD134" s="3" t="s">
        <v>61</v>
      </c>
      <c r="BE134" s="3" t="s">
        <v>63</v>
      </c>
      <c r="BF134" s="3" t="s">
        <v>63</v>
      </c>
    </row>
    <row r="135" spans="1:58" ht="111" customHeight="1">
      <c r="A135" s="3">
        <v>2016</v>
      </c>
      <c r="B135" s="3" t="s">
        <v>96</v>
      </c>
      <c r="C135" s="3" t="s">
        <v>58</v>
      </c>
      <c r="D135" s="6" t="s">
        <v>909</v>
      </c>
      <c r="E135" s="4" t="s">
        <v>98</v>
      </c>
      <c r="F135" s="6" t="s">
        <v>61</v>
      </c>
      <c r="G135" s="6" t="s">
        <v>61</v>
      </c>
      <c r="H135" s="15">
        <v>42698</v>
      </c>
      <c r="I135" s="4" t="s">
        <v>910</v>
      </c>
      <c r="J135" s="6" t="s">
        <v>63</v>
      </c>
      <c r="K135" s="6" t="s">
        <v>63</v>
      </c>
      <c r="L135" s="6" t="s">
        <v>63</v>
      </c>
      <c r="M135" s="4" t="s">
        <v>911</v>
      </c>
      <c r="N135" s="24"/>
      <c r="O135" s="15">
        <v>42724</v>
      </c>
      <c r="P135" s="6" t="s">
        <v>63</v>
      </c>
      <c r="Q135" s="6" t="s">
        <v>63</v>
      </c>
      <c r="R135" s="6" t="s">
        <v>63</v>
      </c>
      <c r="S135" s="4" t="str">
        <f t="shared" si="23"/>
        <v>1.- CONSTRUCTORA GRINA, S.A. DE C.V.
2.- LAKAY CONSTRUCCIONES, S.A. DE C.V.
3.- CONSTRUCTORA BREQUER, S.A. DE C.V.
4.- PROCOURZA, S.A. DE C.V.
5.- GRUPO CONSTRUCTOR JOF, S.A. DE C.V.</v>
      </c>
      <c r="T135" s="6" t="s">
        <v>61</v>
      </c>
      <c r="U135" s="6" t="s">
        <v>912</v>
      </c>
      <c r="V135" s="6" t="s">
        <v>443</v>
      </c>
      <c r="W135" s="6" t="s">
        <v>913</v>
      </c>
      <c r="X135" s="4" t="s">
        <v>914</v>
      </c>
      <c r="Y135" s="6" t="s">
        <v>915</v>
      </c>
      <c r="Z135" s="4" t="s">
        <v>70</v>
      </c>
      <c r="AA135" s="4" t="s">
        <v>71</v>
      </c>
      <c r="AB135" s="4" t="s">
        <v>71</v>
      </c>
      <c r="AC135" s="4" t="s">
        <v>71</v>
      </c>
      <c r="AD135" s="6" t="str">
        <f t="shared" si="28"/>
        <v>DOPI-MUN-RM-PAV-CI-210-2016</v>
      </c>
      <c r="AE135" s="15">
        <v>42727</v>
      </c>
      <c r="AF135" s="16">
        <f t="shared" si="27"/>
        <v>6892533.5086206906</v>
      </c>
      <c r="AG135" s="16">
        <f t="shared" si="19"/>
        <v>1102805.3613793105</v>
      </c>
      <c r="AH135" s="16">
        <v>7995338.8700000001</v>
      </c>
      <c r="AI135" s="4" t="s">
        <v>72</v>
      </c>
      <c r="AJ135" s="6" t="s">
        <v>61</v>
      </c>
      <c r="AK135" s="16">
        <f t="shared" si="25"/>
        <v>7995338.8700000001</v>
      </c>
      <c r="AL135" s="16">
        <f t="shared" si="26"/>
        <v>799533.8870000001</v>
      </c>
      <c r="AM135" s="4" t="str">
        <f t="shared" si="29"/>
        <v>Construcción de pavimento de concreto hidráulico, red de agua potable, alcantarillado sanitario, alumbrado público, banquetas, señalamiento vertical y horizontal, de la Prol. Laureles de Av. Del Rodeo a Periférico Norte Manuel Gómez Morín, municipio de Zapopan, Jalisco.</v>
      </c>
      <c r="AN135" s="15">
        <v>42730</v>
      </c>
      <c r="AO135" s="17">
        <v>42820</v>
      </c>
      <c r="AP135" s="6" t="s">
        <v>61</v>
      </c>
      <c r="AQ135" s="4" t="s">
        <v>119</v>
      </c>
      <c r="AR135" s="6" t="s">
        <v>75</v>
      </c>
      <c r="AS135" s="6" t="s">
        <v>639</v>
      </c>
      <c r="AT135" s="4" t="s">
        <v>916</v>
      </c>
      <c r="AU135" s="6" t="s">
        <v>61</v>
      </c>
      <c r="AV135" s="6" t="s">
        <v>61</v>
      </c>
      <c r="AW135" s="3" t="s">
        <v>63</v>
      </c>
      <c r="AX135" s="3" t="s">
        <v>63</v>
      </c>
      <c r="AY135" s="3" t="s">
        <v>340</v>
      </c>
      <c r="AZ135" s="5" t="s">
        <v>917</v>
      </c>
      <c r="BA135" s="3" t="s">
        <v>61</v>
      </c>
      <c r="BB135" s="3" t="s">
        <v>61</v>
      </c>
      <c r="BC135" s="3" t="s">
        <v>61</v>
      </c>
      <c r="BD135" s="3" t="s">
        <v>61</v>
      </c>
      <c r="BE135" s="3" t="s">
        <v>63</v>
      </c>
      <c r="BF135" s="3" t="s">
        <v>63</v>
      </c>
    </row>
    <row r="136" spans="1:58" ht="111" customHeight="1">
      <c r="A136" s="3">
        <v>2016</v>
      </c>
      <c r="B136" s="3" t="s">
        <v>96</v>
      </c>
      <c r="C136" s="3" t="s">
        <v>58</v>
      </c>
      <c r="D136" s="6" t="s">
        <v>918</v>
      </c>
      <c r="E136" s="4" t="s">
        <v>98</v>
      </c>
      <c r="F136" s="6" t="s">
        <v>61</v>
      </c>
      <c r="G136" s="6" t="s">
        <v>61</v>
      </c>
      <c r="H136" s="15">
        <v>42698</v>
      </c>
      <c r="I136" s="4" t="s">
        <v>919</v>
      </c>
      <c r="J136" s="6" t="s">
        <v>63</v>
      </c>
      <c r="K136" s="6" t="s">
        <v>63</v>
      </c>
      <c r="L136" s="6" t="s">
        <v>63</v>
      </c>
      <c r="M136" s="4" t="s">
        <v>920</v>
      </c>
      <c r="N136" s="24"/>
      <c r="O136" s="15">
        <v>42724</v>
      </c>
      <c r="P136" s="6" t="s">
        <v>63</v>
      </c>
      <c r="Q136" s="6" t="s">
        <v>63</v>
      </c>
      <c r="R136" s="6" t="s">
        <v>63</v>
      </c>
      <c r="S136" s="4" t="str">
        <f t="shared" si="23"/>
        <v>1.- INFRAESTRUCTURA SAN MIGUEL, S.A. DE C.V.
2.- BREYSA CONSTRUCTORA, S.A. DE C.V.
3.- CONSTRUCTORA Y URBANIZADORA CEDA, S.A. DE C.V.
4.- INECO CONSTRUYE, S.A. DE C.V.</v>
      </c>
      <c r="T136" s="6" t="s">
        <v>61</v>
      </c>
      <c r="U136" s="6" t="s">
        <v>168</v>
      </c>
      <c r="V136" s="6" t="s">
        <v>169</v>
      </c>
      <c r="W136" s="6" t="s">
        <v>170</v>
      </c>
      <c r="X136" s="4" t="s">
        <v>171</v>
      </c>
      <c r="Y136" s="6" t="s">
        <v>172</v>
      </c>
      <c r="Z136" s="4" t="s">
        <v>70</v>
      </c>
      <c r="AA136" s="4" t="s">
        <v>71</v>
      </c>
      <c r="AB136" s="4" t="s">
        <v>71</v>
      </c>
      <c r="AC136" s="4" t="s">
        <v>71</v>
      </c>
      <c r="AD136" s="6" t="str">
        <f t="shared" si="28"/>
        <v>DOPI-MUN-RM-AP-CI-211-2016</v>
      </c>
      <c r="AE136" s="15">
        <v>42727</v>
      </c>
      <c r="AF136" s="16">
        <f t="shared" si="27"/>
        <v>2234181.5086206896</v>
      </c>
      <c r="AG136" s="16">
        <f t="shared" si="19"/>
        <v>357469.04137931037</v>
      </c>
      <c r="AH136" s="16">
        <v>2591650.5499999998</v>
      </c>
      <c r="AI136" s="4" t="s">
        <v>72</v>
      </c>
      <c r="AJ136" s="6" t="s">
        <v>61</v>
      </c>
      <c r="AK136" s="16">
        <f t="shared" si="25"/>
        <v>2591650.5499999998</v>
      </c>
      <c r="AL136" s="16">
        <f t="shared" si="26"/>
        <v>259165.05499999999</v>
      </c>
      <c r="AM136" s="4" t="str">
        <f t="shared" si="29"/>
        <v>Construcción de línea de agua potable, drenaje sanitario, preparación para instalaciones de Telmex y CFE, pozos de absorción, en la Glorieta Venustiano Carranza en la colonia Constitución, municipio de Zapopan, Jalisco</v>
      </c>
      <c r="AN136" s="15">
        <v>42730</v>
      </c>
      <c r="AO136" s="17">
        <v>42760</v>
      </c>
      <c r="AP136" s="6" t="s">
        <v>61</v>
      </c>
      <c r="AQ136" s="4" t="s">
        <v>119</v>
      </c>
      <c r="AR136" s="6" t="s">
        <v>75</v>
      </c>
      <c r="AS136" s="6" t="s">
        <v>639</v>
      </c>
      <c r="AT136" s="4" t="s">
        <v>395</v>
      </c>
      <c r="AU136" s="6" t="s">
        <v>61</v>
      </c>
      <c r="AV136" s="6" t="s">
        <v>61</v>
      </c>
      <c r="AW136" s="3" t="s">
        <v>63</v>
      </c>
      <c r="AX136" s="3" t="s">
        <v>63</v>
      </c>
      <c r="AY136" s="3" t="s">
        <v>340</v>
      </c>
      <c r="AZ136" s="5" t="s">
        <v>379</v>
      </c>
      <c r="BA136" s="3" t="s">
        <v>61</v>
      </c>
      <c r="BB136" s="3" t="s">
        <v>61</v>
      </c>
      <c r="BC136" s="3" t="s">
        <v>61</v>
      </c>
      <c r="BD136" s="3" t="s">
        <v>61</v>
      </c>
      <c r="BE136" s="3" t="s">
        <v>63</v>
      </c>
      <c r="BF136" s="3" t="s">
        <v>63</v>
      </c>
    </row>
    <row r="137" spans="1:58" ht="111" customHeight="1">
      <c r="A137" s="3">
        <v>2016</v>
      </c>
      <c r="B137" s="3" t="s">
        <v>921</v>
      </c>
      <c r="C137" s="3" t="s">
        <v>58</v>
      </c>
      <c r="D137" s="6" t="s">
        <v>922</v>
      </c>
      <c r="E137" s="4" t="s">
        <v>923</v>
      </c>
      <c r="F137" s="6" t="s">
        <v>61</v>
      </c>
      <c r="G137" s="6" t="s">
        <v>61</v>
      </c>
      <c r="H137" s="15">
        <v>42690</v>
      </c>
      <c r="I137" s="4" t="s">
        <v>924</v>
      </c>
      <c r="J137" s="6" t="s">
        <v>63</v>
      </c>
      <c r="K137" s="6" t="s">
        <v>63</v>
      </c>
      <c r="L137" s="6" t="s">
        <v>63</v>
      </c>
      <c r="M137" s="4" t="s">
        <v>925</v>
      </c>
      <c r="N137" s="24"/>
      <c r="O137" s="15">
        <v>42705</v>
      </c>
      <c r="P137" s="6" t="s">
        <v>63</v>
      </c>
      <c r="Q137" s="6" t="s">
        <v>63</v>
      </c>
      <c r="R137" s="6" t="s">
        <v>63</v>
      </c>
      <c r="S137" s="4" t="str">
        <f t="shared" si="23"/>
        <v>1.- EDIFICACIONES ESTRUCTURALES COBAY, S.A. DE C.V.
2.- JOSÉ OMAR FERNÁNDEZ VÁZQUEZ
3.- MAPA OBRAS Y PAVIMENTOS, S.A. DE C.V.
4.- OBRAS Y COMERCIALIZACIÓN DE LA CONSTRUCCIÓN, S.A. DE C.V.</v>
      </c>
      <c r="T137" s="6" t="s">
        <v>61</v>
      </c>
      <c r="U137" s="6" t="s">
        <v>270</v>
      </c>
      <c r="V137" s="6" t="s">
        <v>271</v>
      </c>
      <c r="W137" s="6" t="s">
        <v>272</v>
      </c>
      <c r="X137" s="4" t="s">
        <v>273</v>
      </c>
      <c r="Y137" s="6" t="s">
        <v>274</v>
      </c>
      <c r="Z137" s="4" t="s">
        <v>70</v>
      </c>
      <c r="AA137" s="4" t="s">
        <v>71</v>
      </c>
      <c r="AB137" s="4" t="s">
        <v>71</v>
      </c>
      <c r="AC137" s="4" t="s">
        <v>71</v>
      </c>
      <c r="AD137" s="6" t="str">
        <f t="shared" si="28"/>
        <v>DOPI-FED-HAB-PAV-CI-214-2016</v>
      </c>
      <c r="AE137" s="15">
        <v>42717</v>
      </c>
      <c r="AF137" s="16">
        <f t="shared" si="27"/>
        <v>5416159.7241379321</v>
      </c>
      <c r="AG137" s="16">
        <f t="shared" si="19"/>
        <v>866585.55586206913</v>
      </c>
      <c r="AH137" s="16">
        <v>6282745.2800000003</v>
      </c>
      <c r="AI137" s="4" t="s">
        <v>72</v>
      </c>
      <c r="AJ137" s="6" t="s">
        <v>61</v>
      </c>
      <c r="AK137" s="16">
        <f t="shared" si="25"/>
        <v>6282745.2800000003</v>
      </c>
      <c r="AL137" s="16">
        <f t="shared" si="26"/>
        <v>628274.52800000005</v>
      </c>
      <c r="AM137" s="4" t="str">
        <f t="shared" si="29"/>
        <v>Pavimentación de concreto hidráulico en la calle Casiano Torres Poniente, municipio de Zapopan, Jalisco.</v>
      </c>
      <c r="AN137" s="15">
        <v>42718</v>
      </c>
      <c r="AO137" s="17">
        <v>42735</v>
      </c>
      <c r="AP137" s="6" t="s">
        <v>61</v>
      </c>
      <c r="AQ137" s="4" t="s">
        <v>119</v>
      </c>
      <c r="AR137" s="6" t="s">
        <v>376</v>
      </c>
      <c r="AS137" s="6" t="s">
        <v>926</v>
      </c>
      <c r="AT137" s="4" t="s">
        <v>927</v>
      </c>
      <c r="AU137" s="6" t="s">
        <v>61</v>
      </c>
      <c r="AV137" s="6" t="s">
        <v>61</v>
      </c>
      <c r="AW137" s="3" t="s">
        <v>63</v>
      </c>
      <c r="AX137" s="3" t="s">
        <v>63</v>
      </c>
      <c r="AY137" s="3" t="s">
        <v>340</v>
      </c>
      <c r="AZ137" s="5" t="s">
        <v>276</v>
      </c>
      <c r="BA137" s="3" t="s">
        <v>61</v>
      </c>
      <c r="BB137" s="3" t="s">
        <v>61</v>
      </c>
      <c r="BC137" s="3" t="s">
        <v>61</v>
      </c>
      <c r="BD137" s="3" t="s">
        <v>61</v>
      </c>
      <c r="BE137" s="3" t="s">
        <v>63</v>
      </c>
      <c r="BF137" s="3" t="s">
        <v>63</v>
      </c>
    </row>
    <row r="138" spans="1:58" ht="111" customHeight="1">
      <c r="A138" s="3">
        <v>2016</v>
      </c>
      <c r="B138" s="3" t="s">
        <v>96</v>
      </c>
      <c r="C138" s="3" t="s">
        <v>58</v>
      </c>
      <c r="D138" s="6" t="s">
        <v>928</v>
      </c>
      <c r="E138" s="4" t="s">
        <v>98</v>
      </c>
      <c r="F138" s="6" t="s">
        <v>61</v>
      </c>
      <c r="G138" s="6" t="s">
        <v>61</v>
      </c>
      <c r="H138" s="15">
        <v>42698</v>
      </c>
      <c r="I138" s="4" t="s">
        <v>929</v>
      </c>
      <c r="J138" s="6" t="s">
        <v>63</v>
      </c>
      <c r="K138" s="6" t="s">
        <v>63</v>
      </c>
      <c r="L138" s="6" t="s">
        <v>63</v>
      </c>
      <c r="M138" s="4" t="s">
        <v>930</v>
      </c>
      <c r="N138" s="24"/>
      <c r="O138" s="15">
        <v>42724</v>
      </c>
      <c r="P138" s="6" t="s">
        <v>63</v>
      </c>
      <c r="Q138" s="6" t="s">
        <v>63</v>
      </c>
      <c r="R138" s="6" t="s">
        <v>63</v>
      </c>
      <c r="S138" s="4" t="str">
        <f t="shared" si="23"/>
        <v xml:space="preserve">1.- PROYECCION INTEGRAL ZURE, S.A. DE C.V.
2.- CONSTRUCTORA APANTLI, S.A. DE C.V.
3.- PROYECTISTAS Y CALCULISTAS ASOCIADOS, S.A. DE C.V.
4.- CONSTRUSANLU URBANIZADORA, S.A. DE C.V.
</v>
      </c>
      <c r="T138" s="6" t="s">
        <v>61</v>
      </c>
      <c r="U138" s="6" t="s">
        <v>931</v>
      </c>
      <c r="V138" s="6" t="s">
        <v>932</v>
      </c>
      <c r="W138" s="6" t="s">
        <v>933</v>
      </c>
      <c r="X138" s="4" t="s">
        <v>934</v>
      </c>
      <c r="Y138" s="6" t="s">
        <v>935</v>
      </c>
      <c r="Z138" s="4" t="s">
        <v>70</v>
      </c>
      <c r="AA138" s="4" t="s">
        <v>71</v>
      </c>
      <c r="AB138" s="4" t="s">
        <v>71</v>
      </c>
      <c r="AC138" s="4" t="s">
        <v>71</v>
      </c>
      <c r="AD138" s="6" t="str">
        <f t="shared" si="28"/>
        <v>DOPI-MUN-RM-IM-CI-225-2016</v>
      </c>
      <c r="AE138" s="15">
        <v>42727</v>
      </c>
      <c r="AF138" s="16">
        <f t="shared" si="27"/>
        <v>2141767.0258620693</v>
      </c>
      <c r="AG138" s="16">
        <f t="shared" si="19"/>
        <v>342682.72413793107</v>
      </c>
      <c r="AH138" s="16">
        <v>2484449.75</v>
      </c>
      <c r="AI138" s="4" t="s">
        <v>72</v>
      </c>
      <c r="AJ138" s="6" t="s">
        <v>61</v>
      </c>
      <c r="AK138" s="16">
        <f t="shared" si="25"/>
        <v>2484449.75</v>
      </c>
      <c r="AL138" s="16">
        <f t="shared" si="26"/>
        <v>248444.97500000001</v>
      </c>
      <c r="AM138" s="4" t="str">
        <f>I138</f>
        <v>Rehabilitación de la Unidad Administrativa Las Águilas (cubierta, pintura, instalaciones eléctricas, instalaciones hidráulicas, nave central, impermeabilización, accesibilidad, baños, puertas de acceso principal) Frente 2</v>
      </c>
      <c r="AN138" s="15">
        <v>42730</v>
      </c>
      <c r="AO138" s="17">
        <v>42820</v>
      </c>
      <c r="AP138" s="6" t="s">
        <v>61</v>
      </c>
      <c r="AQ138" s="4" t="s">
        <v>119</v>
      </c>
      <c r="AR138" s="6" t="s">
        <v>75</v>
      </c>
      <c r="AS138" s="6" t="s">
        <v>639</v>
      </c>
      <c r="AT138" s="4" t="s">
        <v>589</v>
      </c>
      <c r="AU138" s="6" t="s">
        <v>61</v>
      </c>
      <c r="AV138" s="6" t="s">
        <v>61</v>
      </c>
      <c r="AW138" s="3" t="s">
        <v>63</v>
      </c>
      <c r="AX138" s="3" t="s">
        <v>63</v>
      </c>
      <c r="AY138" s="3" t="s">
        <v>340</v>
      </c>
      <c r="AZ138" s="5" t="s">
        <v>640</v>
      </c>
      <c r="BA138" s="3" t="s">
        <v>61</v>
      </c>
      <c r="BB138" s="3" t="s">
        <v>61</v>
      </c>
      <c r="BC138" s="3" t="s">
        <v>61</v>
      </c>
      <c r="BD138" s="3" t="s">
        <v>61</v>
      </c>
      <c r="BE138" s="3" t="s">
        <v>63</v>
      </c>
      <c r="BF138" s="3" t="s">
        <v>63</v>
      </c>
    </row>
    <row r="139" spans="1:58" ht="111" customHeight="1">
      <c r="A139" s="3">
        <v>2016</v>
      </c>
      <c r="B139" s="3" t="s">
        <v>96</v>
      </c>
      <c r="C139" s="3" t="s">
        <v>58</v>
      </c>
      <c r="D139" s="6" t="s">
        <v>936</v>
      </c>
      <c r="E139" s="4" t="s">
        <v>98</v>
      </c>
      <c r="F139" s="6" t="s">
        <v>61</v>
      </c>
      <c r="G139" s="6" t="s">
        <v>61</v>
      </c>
      <c r="H139" s="15">
        <v>42698</v>
      </c>
      <c r="I139" s="4" t="s">
        <v>937</v>
      </c>
      <c r="J139" s="6" t="s">
        <v>63</v>
      </c>
      <c r="K139" s="6" t="s">
        <v>63</v>
      </c>
      <c r="L139" s="6" t="s">
        <v>63</v>
      </c>
      <c r="M139" s="4" t="s">
        <v>938</v>
      </c>
      <c r="N139" s="24"/>
      <c r="O139" s="15">
        <v>42724</v>
      </c>
      <c r="P139" s="6" t="s">
        <v>63</v>
      </c>
      <c r="Q139" s="6" t="s">
        <v>63</v>
      </c>
      <c r="R139" s="6" t="s">
        <v>63</v>
      </c>
      <c r="S139" s="4" t="str">
        <f t="shared" si="23"/>
        <v>1.- SECRI CONSTRUCTORA, S.A. DE C.V.
2.- EDIFICACIONES Y VIVIENDA, S.A. DE C.V.
3.- GRUPO EDIFICADOR MAYAB, S.A. DE C.V.
4.- DESARROLLADORA FULHAM, S. DE R.L. DE C.V.
5.- GRUPO CONSTRUCTOR INNOBLACK, S.A. DE C.V.</v>
      </c>
      <c r="T139" s="6" t="s">
        <v>61</v>
      </c>
      <c r="U139" s="6" t="s">
        <v>420</v>
      </c>
      <c r="V139" s="6" t="s">
        <v>421</v>
      </c>
      <c r="W139" s="6" t="s">
        <v>422</v>
      </c>
      <c r="X139" s="4" t="s">
        <v>423</v>
      </c>
      <c r="Y139" s="6" t="s">
        <v>424</v>
      </c>
      <c r="Z139" s="4" t="s">
        <v>70</v>
      </c>
      <c r="AA139" s="4" t="s">
        <v>71</v>
      </c>
      <c r="AB139" s="4" t="s">
        <v>71</v>
      </c>
      <c r="AC139" s="4" t="s">
        <v>71</v>
      </c>
      <c r="AD139" s="6" t="str">
        <f t="shared" si="28"/>
        <v>DOPI-MUN-RM-MOV-CI-226-2016</v>
      </c>
      <c r="AE139" s="15">
        <v>42727</v>
      </c>
      <c r="AF139" s="16">
        <f t="shared" si="27"/>
        <v>3405171.8189655175</v>
      </c>
      <c r="AG139" s="16">
        <f t="shared" si="19"/>
        <v>544827.49103448284</v>
      </c>
      <c r="AH139" s="16">
        <v>3949999.31</v>
      </c>
      <c r="AI139" s="4" t="s">
        <v>72</v>
      </c>
      <c r="AJ139" s="6" t="s">
        <v>61</v>
      </c>
      <c r="AK139" s="16">
        <f t="shared" si="25"/>
        <v>3949999.31</v>
      </c>
      <c r="AL139" s="16">
        <f t="shared" si="26"/>
        <v>394999.93100000004</v>
      </c>
      <c r="AM139" s="4" t="str">
        <f t="shared" si="29"/>
        <v>Rehabilitación de ciclovía Santa Margarita e iluminación, municipio de Zapopan, Jalisco.</v>
      </c>
      <c r="AN139" s="15">
        <v>42730</v>
      </c>
      <c r="AO139" s="17">
        <v>42820</v>
      </c>
      <c r="AP139" s="6" t="s">
        <v>61</v>
      </c>
      <c r="AQ139" s="4" t="s">
        <v>119</v>
      </c>
      <c r="AR139" s="6" t="s">
        <v>75</v>
      </c>
      <c r="AS139" s="6" t="s">
        <v>639</v>
      </c>
      <c r="AT139" s="4" t="s">
        <v>447</v>
      </c>
      <c r="AU139" s="6" t="s">
        <v>61</v>
      </c>
      <c r="AV139" s="6" t="s">
        <v>61</v>
      </c>
      <c r="AW139" s="3" t="s">
        <v>63</v>
      </c>
      <c r="AX139" s="3" t="s">
        <v>63</v>
      </c>
      <c r="AY139" s="3" t="s">
        <v>340</v>
      </c>
      <c r="AZ139" s="5" t="s">
        <v>323</v>
      </c>
      <c r="BA139" s="3" t="s">
        <v>61</v>
      </c>
      <c r="BB139" s="3" t="s">
        <v>61</v>
      </c>
      <c r="BC139" s="3" t="s">
        <v>61</v>
      </c>
      <c r="BD139" s="3" t="s">
        <v>61</v>
      </c>
      <c r="BE139" s="3" t="s">
        <v>63</v>
      </c>
      <c r="BF139" s="3" t="s">
        <v>63</v>
      </c>
    </row>
    <row r="140" spans="1:58" ht="111" customHeight="1">
      <c r="A140" s="3">
        <v>2016</v>
      </c>
      <c r="B140" s="3" t="s">
        <v>96</v>
      </c>
      <c r="C140" s="3" t="s">
        <v>58</v>
      </c>
      <c r="D140" s="6" t="s">
        <v>939</v>
      </c>
      <c r="E140" s="4" t="s">
        <v>98</v>
      </c>
      <c r="F140" s="6" t="s">
        <v>61</v>
      </c>
      <c r="G140" s="6" t="s">
        <v>61</v>
      </c>
      <c r="H140" s="15">
        <v>42698</v>
      </c>
      <c r="I140" s="4" t="s">
        <v>940</v>
      </c>
      <c r="J140" s="6" t="s">
        <v>63</v>
      </c>
      <c r="K140" s="6" t="s">
        <v>63</v>
      </c>
      <c r="L140" s="6" t="s">
        <v>63</v>
      </c>
      <c r="M140" s="4" t="s">
        <v>941</v>
      </c>
      <c r="N140" s="24"/>
      <c r="O140" s="15">
        <v>42724</v>
      </c>
      <c r="P140" s="6" t="s">
        <v>63</v>
      </c>
      <c r="Q140" s="6" t="s">
        <v>63</v>
      </c>
      <c r="R140" s="6" t="s">
        <v>63</v>
      </c>
      <c r="S140" s="4" t="str">
        <f t="shared" si="23"/>
        <v>1.- ASPAVI, S.A. DE C.V.
2.- ALCOR DE OCCIDENTE, S.A. DE C.V.
3.- RAMPER DRILLING, S.A. DE C.V.
4.- GRUPO PROMOTOR Y CONSTRUCTOR DE OCCIDENTE, S.A. DE C.V.
5.- GRUPO LA FUENTE, S.A. DE C.V.</v>
      </c>
      <c r="T140" s="6" t="s">
        <v>61</v>
      </c>
      <c r="U140" s="6" t="s">
        <v>657</v>
      </c>
      <c r="V140" s="6" t="s">
        <v>658</v>
      </c>
      <c r="W140" s="6" t="s">
        <v>150</v>
      </c>
      <c r="X140" s="4" t="s">
        <v>659</v>
      </c>
      <c r="Y140" s="6" t="s">
        <v>660</v>
      </c>
      <c r="Z140" s="4" t="s">
        <v>70</v>
      </c>
      <c r="AA140" s="4" t="s">
        <v>71</v>
      </c>
      <c r="AB140" s="4" t="s">
        <v>71</v>
      </c>
      <c r="AC140" s="4" t="s">
        <v>71</v>
      </c>
      <c r="AD140" s="6" t="str">
        <f t="shared" si="28"/>
        <v>DOPI-MUN-R33-AP-CI-228-2016</v>
      </c>
      <c r="AE140" s="15">
        <v>42727</v>
      </c>
      <c r="AF140" s="16">
        <f t="shared" si="27"/>
        <v>5342018.6034482764</v>
      </c>
      <c r="AG140" s="16">
        <f t="shared" si="19"/>
        <v>854722.97655172425</v>
      </c>
      <c r="AH140" s="16">
        <v>6196741.5800000001</v>
      </c>
      <c r="AI140" s="4" t="s">
        <v>72</v>
      </c>
      <c r="AJ140" s="6" t="s">
        <v>61</v>
      </c>
      <c r="AK140" s="16">
        <f t="shared" si="25"/>
        <v>6196741.5800000001</v>
      </c>
      <c r="AL140" s="16">
        <f t="shared" si="26"/>
        <v>619674.15800000005</v>
      </c>
      <c r="AM140" s="4" t="str">
        <f t="shared" si="29"/>
        <v xml:space="preserve">Perforación y equipamiento de pozo en la localidad de Los Patios, en el municipio de Zapopan, Jalisco. </v>
      </c>
      <c r="AN140" s="15">
        <v>42730</v>
      </c>
      <c r="AO140" s="17">
        <v>42850</v>
      </c>
      <c r="AP140" s="6" t="s">
        <v>61</v>
      </c>
      <c r="AQ140" s="4" t="s">
        <v>119</v>
      </c>
      <c r="AR140" s="6" t="s">
        <v>75</v>
      </c>
      <c r="AS140" s="6" t="s">
        <v>76</v>
      </c>
      <c r="AT140" s="4" t="s">
        <v>942</v>
      </c>
      <c r="AU140" s="6" t="s">
        <v>61</v>
      </c>
      <c r="AV140" s="6" t="s">
        <v>61</v>
      </c>
      <c r="AW140" s="3" t="s">
        <v>63</v>
      </c>
      <c r="AX140" s="3" t="s">
        <v>63</v>
      </c>
      <c r="AY140" s="3" t="s">
        <v>340</v>
      </c>
      <c r="AZ140" s="5" t="s">
        <v>628</v>
      </c>
      <c r="BA140" s="3" t="s">
        <v>61</v>
      </c>
      <c r="BB140" s="3" t="s">
        <v>61</v>
      </c>
      <c r="BC140" s="3" t="s">
        <v>61</v>
      </c>
      <c r="BD140" s="3" t="s">
        <v>61</v>
      </c>
      <c r="BE140" s="3" t="s">
        <v>63</v>
      </c>
      <c r="BF140" s="3" t="s">
        <v>63</v>
      </c>
    </row>
    <row r="141" spans="1:58" ht="111" customHeight="1">
      <c r="A141" s="3">
        <v>2016</v>
      </c>
      <c r="B141" s="3" t="s">
        <v>96</v>
      </c>
      <c r="C141" s="3" t="s">
        <v>58</v>
      </c>
      <c r="D141" s="6" t="s">
        <v>943</v>
      </c>
      <c r="E141" s="4" t="s">
        <v>98</v>
      </c>
      <c r="F141" s="6" t="s">
        <v>61</v>
      </c>
      <c r="G141" s="6" t="s">
        <v>61</v>
      </c>
      <c r="H141" s="15">
        <v>42698</v>
      </c>
      <c r="I141" s="4" t="s">
        <v>944</v>
      </c>
      <c r="J141" s="6" t="s">
        <v>63</v>
      </c>
      <c r="K141" s="6" t="s">
        <v>63</v>
      </c>
      <c r="L141" s="6" t="s">
        <v>63</v>
      </c>
      <c r="M141" s="4" t="s">
        <v>945</v>
      </c>
      <c r="N141" s="24"/>
      <c r="O141" s="15">
        <v>42724</v>
      </c>
      <c r="P141" s="6" t="s">
        <v>63</v>
      </c>
      <c r="Q141" s="6" t="s">
        <v>63</v>
      </c>
      <c r="R141" s="6" t="s">
        <v>63</v>
      </c>
      <c r="S141" s="4" t="str">
        <f t="shared" si="23"/>
        <v>1.- EDIFICACIONES ESTRUCTURALES COBAY, S.A. DE C.V.
2.- DOMMONT CONSTRUCCIONES, S.A. DE C.V.
3.- URCOMA 1970, S.A. DE C.V.
4.- TASUM SOLUCIONES EN CONSTRUCCIÓN, S.A. DE C.V.
5.- SJ LAGOS CONSTRUCTORA E INMOBILIARIA, S.A. DE C.V.</v>
      </c>
      <c r="T141" s="6" t="s">
        <v>61</v>
      </c>
      <c r="U141" s="6" t="s">
        <v>241</v>
      </c>
      <c r="V141" s="6" t="s">
        <v>242</v>
      </c>
      <c r="W141" s="6" t="s">
        <v>243</v>
      </c>
      <c r="X141" s="4" t="s">
        <v>244</v>
      </c>
      <c r="Y141" s="6" t="s">
        <v>245</v>
      </c>
      <c r="Z141" s="4" t="s">
        <v>70</v>
      </c>
      <c r="AA141" s="4" t="s">
        <v>71</v>
      </c>
      <c r="AB141" s="4" t="s">
        <v>71</v>
      </c>
      <c r="AC141" s="4" t="s">
        <v>71</v>
      </c>
      <c r="AD141" s="6" t="str">
        <f t="shared" si="28"/>
        <v>DOPI-MUN-R33-AP-CI-229-2016</v>
      </c>
      <c r="AE141" s="15">
        <v>42727</v>
      </c>
      <c r="AF141" s="16">
        <f t="shared" si="27"/>
        <v>2977091.4913793104</v>
      </c>
      <c r="AG141" s="16">
        <f t="shared" si="19"/>
        <v>476334.63862068969</v>
      </c>
      <c r="AH141" s="16">
        <v>3453426.13</v>
      </c>
      <c r="AI141" s="4" t="s">
        <v>72</v>
      </c>
      <c r="AJ141" s="6" t="s">
        <v>61</v>
      </c>
      <c r="AK141" s="16">
        <f t="shared" si="25"/>
        <v>3453426.13</v>
      </c>
      <c r="AL141" s="16">
        <f t="shared" si="26"/>
        <v>345342.61300000001</v>
      </c>
      <c r="AM141" s="4" t="str">
        <f t="shared" si="29"/>
        <v>Construcción de línea de conducción de agua potable de 3" de tubería galvanizada, en la localidad San José, en el municipio de Zapopan, Jalisco.</v>
      </c>
      <c r="AN141" s="15">
        <v>42730</v>
      </c>
      <c r="AO141" s="17">
        <v>42850</v>
      </c>
      <c r="AP141" s="6" t="s">
        <v>61</v>
      </c>
      <c r="AQ141" s="4" t="s">
        <v>119</v>
      </c>
      <c r="AR141" s="6" t="s">
        <v>75</v>
      </c>
      <c r="AS141" s="6" t="s">
        <v>76</v>
      </c>
      <c r="AT141" s="4" t="s">
        <v>946</v>
      </c>
      <c r="AU141" s="6" t="s">
        <v>61</v>
      </c>
      <c r="AV141" s="6" t="s">
        <v>61</v>
      </c>
      <c r="AW141" s="3" t="s">
        <v>63</v>
      </c>
      <c r="AX141" s="3" t="s">
        <v>63</v>
      </c>
      <c r="AY141" s="3" t="s">
        <v>340</v>
      </c>
      <c r="AZ141" s="5" t="s">
        <v>628</v>
      </c>
      <c r="BA141" s="3" t="s">
        <v>61</v>
      </c>
      <c r="BB141" s="3" t="s">
        <v>61</v>
      </c>
      <c r="BC141" s="3" t="s">
        <v>61</v>
      </c>
      <c r="BD141" s="3" t="s">
        <v>61</v>
      </c>
      <c r="BE141" s="3" t="s">
        <v>63</v>
      </c>
      <c r="BF141" s="3" t="s">
        <v>63</v>
      </c>
    </row>
    <row r="142" spans="1:58" ht="111" customHeight="1">
      <c r="A142" s="3">
        <v>2016</v>
      </c>
      <c r="B142" s="3" t="s">
        <v>96</v>
      </c>
      <c r="C142" s="3" t="s">
        <v>58</v>
      </c>
      <c r="D142" s="6" t="s">
        <v>947</v>
      </c>
      <c r="E142" s="4" t="s">
        <v>98</v>
      </c>
      <c r="F142" s="6" t="s">
        <v>61</v>
      </c>
      <c r="G142" s="6" t="s">
        <v>61</v>
      </c>
      <c r="H142" s="15">
        <v>42698</v>
      </c>
      <c r="I142" s="4" t="s">
        <v>948</v>
      </c>
      <c r="J142" s="6" t="s">
        <v>63</v>
      </c>
      <c r="K142" s="6" t="s">
        <v>63</v>
      </c>
      <c r="L142" s="6" t="s">
        <v>63</v>
      </c>
      <c r="M142" s="4" t="s">
        <v>949</v>
      </c>
      <c r="N142" s="24"/>
      <c r="O142" s="15">
        <v>42724</v>
      </c>
      <c r="P142" s="6" t="s">
        <v>63</v>
      </c>
      <c r="Q142" s="6" t="s">
        <v>63</v>
      </c>
      <c r="R142" s="6" t="s">
        <v>63</v>
      </c>
      <c r="S142" s="4" t="str">
        <f t="shared" si="23"/>
        <v>1.- SAVHO CONSULTORÍA Y CONSTRUCCIÓN, S.A. DE C.V.
2.- KEOPS INGENIERÍA Y CONSTRUCCIÓN, S.A. DE C.V.
3.- PROYECTOS E INSUMOS INDUSTRIALES JELP, S.A. DE C.V.
4.- GILCO INGENIERÍA, S.A. DE C.V.
5.- GRUPO DESARROLLADOR ALZU, S.A. DE C.V.</v>
      </c>
      <c r="T142" s="6" t="s">
        <v>61</v>
      </c>
      <c r="U142" s="6" t="s">
        <v>384</v>
      </c>
      <c r="V142" s="6" t="s">
        <v>385</v>
      </c>
      <c r="W142" s="6" t="s">
        <v>386</v>
      </c>
      <c r="X142" s="4" t="s">
        <v>387</v>
      </c>
      <c r="Y142" s="6" t="s">
        <v>388</v>
      </c>
      <c r="Z142" s="4" t="s">
        <v>70</v>
      </c>
      <c r="AA142" s="4" t="s">
        <v>71</v>
      </c>
      <c r="AB142" s="4" t="s">
        <v>71</v>
      </c>
      <c r="AC142" s="4" t="s">
        <v>71</v>
      </c>
      <c r="AD142" s="6" t="str">
        <f t="shared" si="28"/>
        <v>DOPI-MUN-R33-AP-CI-230-2016</v>
      </c>
      <c r="AE142" s="15">
        <v>42727</v>
      </c>
      <c r="AF142" s="16">
        <f t="shared" si="27"/>
        <v>1721036.5775862071</v>
      </c>
      <c r="AG142" s="16">
        <f t="shared" si="19"/>
        <v>275365.85241379315</v>
      </c>
      <c r="AH142" s="16">
        <v>1996402.43</v>
      </c>
      <c r="AI142" s="4" t="s">
        <v>72</v>
      </c>
      <c r="AJ142" s="6" t="s">
        <v>61</v>
      </c>
      <c r="AK142" s="16">
        <f t="shared" si="25"/>
        <v>1996402.43</v>
      </c>
      <c r="AL142" s="16">
        <f t="shared" si="26"/>
        <v>199640.24300000002</v>
      </c>
      <c r="AM142" s="4" t="str">
        <f t="shared" si="29"/>
        <v>Construcción de línea de agua potable en la Carretera a San Esteban de Carretera a Saltillo a calle Norte, en la localidad de San Isidro, en el municipio de Zapopan, Jalisco.</v>
      </c>
      <c r="AN142" s="15">
        <v>42730</v>
      </c>
      <c r="AO142" s="17">
        <v>42820</v>
      </c>
      <c r="AP142" s="6" t="s">
        <v>61</v>
      </c>
      <c r="AQ142" s="4" t="s">
        <v>119</v>
      </c>
      <c r="AR142" s="6" t="s">
        <v>75</v>
      </c>
      <c r="AS142" s="6" t="s">
        <v>76</v>
      </c>
      <c r="AT142" s="4" t="s">
        <v>950</v>
      </c>
      <c r="AU142" s="6" t="s">
        <v>61</v>
      </c>
      <c r="AV142" s="6" t="s">
        <v>61</v>
      </c>
      <c r="AW142" s="3" t="s">
        <v>63</v>
      </c>
      <c r="AX142" s="3" t="s">
        <v>63</v>
      </c>
      <c r="AY142" s="3" t="s">
        <v>340</v>
      </c>
      <c r="AZ142" s="5" t="s">
        <v>598</v>
      </c>
      <c r="BA142" s="3" t="s">
        <v>61</v>
      </c>
      <c r="BB142" s="3" t="s">
        <v>61</v>
      </c>
      <c r="BC142" s="3" t="s">
        <v>61</v>
      </c>
      <c r="BD142" s="3" t="s">
        <v>61</v>
      </c>
      <c r="BE142" s="3" t="s">
        <v>63</v>
      </c>
      <c r="BF142" s="3" t="s">
        <v>63</v>
      </c>
    </row>
    <row r="143" spans="1:58" ht="111" customHeight="1">
      <c r="A143" s="3">
        <v>2016</v>
      </c>
      <c r="B143" s="3" t="s">
        <v>96</v>
      </c>
      <c r="C143" s="3" t="s">
        <v>58</v>
      </c>
      <c r="D143" s="6" t="s">
        <v>951</v>
      </c>
      <c r="E143" s="4" t="s">
        <v>98</v>
      </c>
      <c r="F143" s="6" t="s">
        <v>61</v>
      </c>
      <c r="G143" s="6" t="s">
        <v>61</v>
      </c>
      <c r="H143" s="15">
        <v>42698</v>
      </c>
      <c r="I143" s="4" t="s">
        <v>952</v>
      </c>
      <c r="J143" s="6" t="s">
        <v>63</v>
      </c>
      <c r="K143" s="6" t="s">
        <v>63</v>
      </c>
      <c r="L143" s="6" t="s">
        <v>63</v>
      </c>
      <c r="M143" s="4" t="s">
        <v>953</v>
      </c>
      <c r="N143" s="24"/>
      <c r="O143" s="15">
        <v>42724</v>
      </c>
      <c r="P143" s="6" t="s">
        <v>63</v>
      </c>
      <c r="Q143" s="6" t="s">
        <v>63</v>
      </c>
      <c r="R143" s="6" t="s">
        <v>63</v>
      </c>
      <c r="S143" s="4" t="str">
        <f t="shared" si="23"/>
        <v>1.- URDEM, S.A. DE C.V.
2.- ARQUITECTURA Y ESPACIOS BEDA, S.A. DE C.V.
3.- A. &amp; G. URBANIZADORA, S.A. DE C.V.
4.- CONSTRUBRAVO, S.A. DE C.V.
5.- FELAL CONSTRUCCIONES, S.A. DE CV.</v>
      </c>
      <c r="T143" s="6" t="s">
        <v>61</v>
      </c>
      <c r="U143" s="6" t="s">
        <v>954</v>
      </c>
      <c r="V143" s="6" t="s">
        <v>955</v>
      </c>
      <c r="W143" s="6" t="s">
        <v>115</v>
      </c>
      <c r="X143" s="4" t="s">
        <v>956</v>
      </c>
      <c r="Y143" s="6" t="s">
        <v>957</v>
      </c>
      <c r="Z143" s="4" t="s">
        <v>70</v>
      </c>
      <c r="AA143" s="4" t="s">
        <v>71</v>
      </c>
      <c r="AB143" s="4" t="s">
        <v>71</v>
      </c>
      <c r="AC143" s="4" t="s">
        <v>71</v>
      </c>
      <c r="AD143" s="6" t="str">
        <f t="shared" si="28"/>
        <v>DOPI-MUN-R33-AP-CI-231-2016</v>
      </c>
      <c r="AE143" s="15">
        <v>42727</v>
      </c>
      <c r="AF143" s="16">
        <f t="shared" si="27"/>
        <v>3094368.8620689656</v>
      </c>
      <c r="AG143" s="16">
        <f t="shared" si="19"/>
        <v>495099.0179310345</v>
      </c>
      <c r="AH143" s="16">
        <v>3589467.88</v>
      </c>
      <c r="AI143" s="4" t="s">
        <v>72</v>
      </c>
      <c r="AJ143" s="6" t="s">
        <v>61</v>
      </c>
      <c r="AK143" s="16">
        <f t="shared" si="25"/>
        <v>3589467.88</v>
      </c>
      <c r="AL143" s="16">
        <f t="shared" si="26"/>
        <v>358946.788</v>
      </c>
      <c r="AM143" s="4" t="str">
        <f t="shared" si="29"/>
        <v>Construcción de la primera etapa de línea de agua potable en la colonia Colinas del Rio, en el municipio de Zapopan, Jalisco.</v>
      </c>
      <c r="AN143" s="15">
        <v>42730</v>
      </c>
      <c r="AO143" s="17">
        <v>42850</v>
      </c>
      <c r="AP143" s="6" t="s">
        <v>61</v>
      </c>
      <c r="AQ143" s="4" t="s">
        <v>119</v>
      </c>
      <c r="AR143" s="6" t="s">
        <v>75</v>
      </c>
      <c r="AS143" s="6" t="s">
        <v>76</v>
      </c>
      <c r="AT143" s="4" t="s">
        <v>958</v>
      </c>
      <c r="AU143" s="6" t="s">
        <v>61</v>
      </c>
      <c r="AV143" s="6" t="s">
        <v>61</v>
      </c>
      <c r="AW143" s="3" t="s">
        <v>63</v>
      </c>
      <c r="AX143" s="3" t="s">
        <v>63</v>
      </c>
      <c r="AY143" s="3" t="s">
        <v>340</v>
      </c>
      <c r="AZ143" s="5" t="s">
        <v>598</v>
      </c>
      <c r="BA143" s="3" t="s">
        <v>61</v>
      </c>
      <c r="BB143" s="3" t="s">
        <v>61</v>
      </c>
      <c r="BC143" s="3" t="s">
        <v>61</v>
      </c>
      <c r="BD143" s="3" t="s">
        <v>61</v>
      </c>
      <c r="BE143" s="3" t="s">
        <v>63</v>
      </c>
      <c r="BF143" s="3" t="s">
        <v>63</v>
      </c>
    </row>
    <row r="144" spans="1:58" ht="111" customHeight="1">
      <c r="A144" s="3">
        <v>2016</v>
      </c>
      <c r="B144" s="3" t="s">
        <v>96</v>
      </c>
      <c r="C144" s="3" t="s">
        <v>58</v>
      </c>
      <c r="D144" s="6" t="s">
        <v>959</v>
      </c>
      <c r="E144" s="4" t="s">
        <v>98</v>
      </c>
      <c r="F144" s="6" t="s">
        <v>61</v>
      </c>
      <c r="G144" s="6" t="s">
        <v>61</v>
      </c>
      <c r="H144" s="15">
        <v>42698</v>
      </c>
      <c r="I144" s="4" t="s">
        <v>960</v>
      </c>
      <c r="J144" s="6" t="s">
        <v>63</v>
      </c>
      <c r="K144" s="6" t="s">
        <v>63</v>
      </c>
      <c r="L144" s="6" t="s">
        <v>63</v>
      </c>
      <c r="M144" s="4" t="s">
        <v>961</v>
      </c>
      <c r="N144" s="24"/>
      <c r="O144" s="15">
        <v>42724</v>
      </c>
      <c r="P144" s="6" t="s">
        <v>63</v>
      </c>
      <c r="Q144" s="6" t="s">
        <v>63</v>
      </c>
      <c r="R144" s="6" t="s">
        <v>63</v>
      </c>
      <c r="S144" s="4" t="str">
        <f t="shared" si="23"/>
        <v>1.- GRUPO CONSTRUCTOR MR DE JALISCO S.A. DE C.V.
2.- CONSTRUCTORA ALTA, S.A. DE C.V.
3.- CONTROL DE CALIDAD DE MATERIALES SAN AGUSTÍN DE HIPONA, S.A. DE C.V.
4.- MANJARREZ URBANIZACIONES, S.A. DE C.V.</v>
      </c>
      <c r="T144" s="6" t="s">
        <v>61</v>
      </c>
      <c r="U144" s="6" t="s">
        <v>962</v>
      </c>
      <c r="V144" s="6" t="s">
        <v>963</v>
      </c>
      <c r="W144" s="6" t="s">
        <v>964</v>
      </c>
      <c r="X144" s="4" t="s">
        <v>965</v>
      </c>
      <c r="Y144" s="6" t="s">
        <v>966</v>
      </c>
      <c r="Z144" s="4" t="s">
        <v>70</v>
      </c>
      <c r="AA144" s="4" t="s">
        <v>71</v>
      </c>
      <c r="AB144" s="4" t="s">
        <v>71</v>
      </c>
      <c r="AC144" s="4" t="s">
        <v>71</v>
      </c>
      <c r="AD144" s="6" t="str">
        <f t="shared" si="28"/>
        <v>DOPI-MUN-R33-PAV-CI-232-2016</v>
      </c>
      <c r="AE144" s="15">
        <v>42727</v>
      </c>
      <c r="AF144" s="16">
        <f t="shared" si="27"/>
        <v>3334482.5172413797</v>
      </c>
      <c r="AG144" s="16">
        <f t="shared" si="19"/>
        <v>533517.20275862073</v>
      </c>
      <c r="AH144" s="16">
        <v>3867999.72</v>
      </c>
      <c r="AI144" s="4" t="s">
        <v>72</v>
      </c>
      <c r="AJ144" s="6" t="s">
        <v>61</v>
      </c>
      <c r="AK144" s="16">
        <f t="shared" si="25"/>
        <v>3867999.72</v>
      </c>
      <c r="AL144" s="16">
        <f t="shared" si="26"/>
        <v>386799.97200000007</v>
      </c>
      <c r="AM144" s="4" t="str">
        <f t="shared" si="29"/>
        <v>Pavimentación con concreto hidráulico, línea de agua potable, drenaje sanitario y alumbrado público, en la calle Abel Salgado, de Carretera a Saltillo a calle Ojo de Agua, en la colonia Agua Fría, municipio de Zapopan Jalisco, frente 1.</v>
      </c>
      <c r="AN144" s="15">
        <v>42730</v>
      </c>
      <c r="AO144" s="17">
        <v>42880</v>
      </c>
      <c r="AP144" s="6" t="s">
        <v>61</v>
      </c>
      <c r="AQ144" s="4" t="s">
        <v>119</v>
      </c>
      <c r="AR144" s="6" t="s">
        <v>75</v>
      </c>
      <c r="AS144" s="6" t="s">
        <v>76</v>
      </c>
      <c r="AT144" s="4" t="s">
        <v>967</v>
      </c>
      <c r="AU144" s="6" t="s">
        <v>61</v>
      </c>
      <c r="AV144" s="6" t="s">
        <v>61</v>
      </c>
      <c r="AW144" s="3" t="s">
        <v>63</v>
      </c>
      <c r="AX144" s="3" t="s">
        <v>63</v>
      </c>
      <c r="AY144" s="3" t="s">
        <v>340</v>
      </c>
      <c r="AZ144" s="5" t="s">
        <v>598</v>
      </c>
      <c r="BA144" s="3" t="s">
        <v>61</v>
      </c>
      <c r="BB144" s="3" t="s">
        <v>61</v>
      </c>
      <c r="BC144" s="3" t="s">
        <v>61</v>
      </c>
      <c r="BD144" s="3" t="s">
        <v>61</v>
      </c>
      <c r="BE144" s="3" t="s">
        <v>63</v>
      </c>
      <c r="BF144" s="3" t="s">
        <v>63</v>
      </c>
    </row>
    <row r="145" spans="1:58" ht="111" customHeight="1">
      <c r="A145" s="3">
        <v>2016</v>
      </c>
      <c r="B145" s="3" t="s">
        <v>96</v>
      </c>
      <c r="C145" s="3" t="s">
        <v>58</v>
      </c>
      <c r="D145" s="6" t="s">
        <v>968</v>
      </c>
      <c r="E145" s="4" t="s">
        <v>98</v>
      </c>
      <c r="F145" s="6" t="s">
        <v>61</v>
      </c>
      <c r="G145" s="6" t="s">
        <v>61</v>
      </c>
      <c r="H145" s="15">
        <v>42698</v>
      </c>
      <c r="I145" s="4" t="s">
        <v>969</v>
      </c>
      <c r="J145" s="6" t="s">
        <v>63</v>
      </c>
      <c r="K145" s="6" t="s">
        <v>63</v>
      </c>
      <c r="L145" s="6" t="s">
        <v>63</v>
      </c>
      <c r="M145" s="4" t="s">
        <v>970</v>
      </c>
      <c r="N145" s="24"/>
      <c r="O145" s="15">
        <v>42724</v>
      </c>
      <c r="P145" s="6" t="s">
        <v>63</v>
      </c>
      <c r="Q145" s="6" t="s">
        <v>63</v>
      </c>
      <c r="R145" s="6" t="s">
        <v>63</v>
      </c>
      <c r="S145" s="4" t="str">
        <f t="shared" si="23"/>
        <v>1.- URBANIZADORA Y CONSTRUCTORA ROAL, S.A. DE C.V.
2.- GRUPO CONSTRUCTOR TZOE, S.A. DE C.V.
3.- LIZETTE CONSTRUCCIONES, S.A. DE C.V.
4.- TEKTON GRUPO EMPRESARIAL, S.A. DE C.V.
5.- CONSTRUCTORA DIRU, S.A. DE C.V.</v>
      </c>
      <c r="T145" s="6" t="s">
        <v>61</v>
      </c>
      <c r="U145" s="6" t="s">
        <v>971</v>
      </c>
      <c r="V145" s="6" t="s">
        <v>972</v>
      </c>
      <c r="W145" s="6" t="s">
        <v>973</v>
      </c>
      <c r="X145" s="4" t="s">
        <v>974</v>
      </c>
      <c r="Y145" s="6" t="s">
        <v>304</v>
      </c>
      <c r="Z145" s="4" t="s">
        <v>70</v>
      </c>
      <c r="AA145" s="4" t="s">
        <v>71</v>
      </c>
      <c r="AB145" s="4" t="s">
        <v>71</v>
      </c>
      <c r="AC145" s="4" t="s">
        <v>71</v>
      </c>
      <c r="AD145" s="6" t="str">
        <f t="shared" si="28"/>
        <v>DOPI-MUN-R33-PAV-CI-233-2016</v>
      </c>
      <c r="AE145" s="15">
        <v>42727</v>
      </c>
      <c r="AF145" s="16">
        <f t="shared" si="27"/>
        <v>3136298.7241379311</v>
      </c>
      <c r="AG145" s="16">
        <f t="shared" si="19"/>
        <v>501807.795862069</v>
      </c>
      <c r="AH145" s="16">
        <v>3638106.52</v>
      </c>
      <c r="AI145" s="4" t="s">
        <v>72</v>
      </c>
      <c r="AJ145" s="6" t="s">
        <v>61</v>
      </c>
      <c r="AK145" s="16">
        <f t="shared" si="25"/>
        <v>3638106.52</v>
      </c>
      <c r="AL145" s="16">
        <f t="shared" si="26"/>
        <v>363810.652</v>
      </c>
      <c r="AM145" s="4" t="str">
        <f t="shared" si="29"/>
        <v>Pavimentación con concreto hidráulico, línea de agua potable, drenaje sanitario y alumbrado público,  en la calle Abel Salgado, de Carretera a Saltillo a calle Ojo de Agua, en la colonia Agua Fría, municipio de Zapopan Jalisco, frente 2.</v>
      </c>
      <c r="AN145" s="15">
        <v>42730</v>
      </c>
      <c r="AO145" s="17">
        <v>42880</v>
      </c>
      <c r="AP145" s="6" t="s">
        <v>61</v>
      </c>
      <c r="AQ145" s="4" t="s">
        <v>119</v>
      </c>
      <c r="AR145" s="6" t="s">
        <v>75</v>
      </c>
      <c r="AS145" s="6" t="s">
        <v>76</v>
      </c>
      <c r="AT145" s="4" t="s">
        <v>967</v>
      </c>
      <c r="AU145" s="6" t="s">
        <v>61</v>
      </c>
      <c r="AV145" s="6" t="s">
        <v>61</v>
      </c>
      <c r="AW145" s="3" t="s">
        <v>63</v>
      </c>
      <c r="AX145" s="3" t="s">
        <v>63</v>
      </c>
      <c r="AY145" s="3" t="s">
        <v>340</v>
      </c>
      <c r="AZ145" s="5" t="s">
        <v>598</v>
      </c>
      <c r="BA145" s="3" t="s">
        <v>61</v>
      </c>
      <c r="BB145" s="3" t="s">
        <v>61</v>
      </c>
      <c r="BC145" s="3" t="s">
        <v>61</v>
      </c>
      <c r="BD145" s="3" t="s">
        <v>61</v>
      </c>
      <c r="BE145" s="3" t="s">
        <v>63</v>
      </c>
      <c r="BF145" s="3" t="s">
        <v>63</v>
      </c>
    </row>
    <row r="146" spans="1:58" ht="111" customHeight="1">
      <c r="A146" s="3">
        <v>2016</v>
      </c>
      <c r="B146" s="3" t="s">
        <v>96</v>
      </c>
      <c r="C146" s="3" t="s">
        <v>58</v>
      </c>
      <c r="D146" s="6" t="s">
        <v>975</v>
      </c>
      <c r="E146" s="4" t="s">
        <v>98</v>
      </c>
      <c r="F146" s="6" t="s">
        <v>61</v>
      </c>
      <c r="G146" s="6" t="s">
        <v>61</v>
      </c>
      <c r="H146" s="15">
        <v>42698</v>
      </c>
      <c r="I146" s="4" t="s">
        <v>976</v>
      </c>
      <c r="J146" s="6" t="s">
        <v>63</v>
      </c>
      <c r="K146" s="6" t="s">
        <v>63</v>
      </c>
      <c r="L146" s="6" t="s">
        <v>63</v>
      </c>
      <c r="M146" s="4" t="s">
        <v>977</v>
      </c>
      <c r="N146" s="24"/>
      <c r="O146" s="15">
        <v>42724</v>
      </c>
      <c r="P146" s="6" t="s">
        <v>63</v>
      </c>
      <c r="Q146" s="6" t="s">
        <v>63</v>
      </c>
      <c r="R146" s="6" t="s">
        <v>63</v>
      </c>
      <c r="S146" s="4" t="str">
        <f t="shared" si="23"/>
        <v>1.- CONSTRUCTORA PECRU, S.A. DE C.V.
2.- CONSTRUCTORA RURAL DEL PAIS, S.A. DE C.V.
3.- CONSTRUCCIONES MIROT, S.A. DE C.V.
4.- BALKEN, S.A. DE C.V.
5.- VELÁZQUEZ INGENIERÍA ECOLÓGICA, S.A. DE C.V.</v>
      </c>
      <c r="T146" s="6" t="s">
        <v>61</v>
      </c>
      <c r="U146" s="6" t="s">
        <v>978</v>
      </c>
      <c r="V146" s="6" t="s">
        <v>979</v>
      </c>
      <c r="W146" s="6" t="s">
        <v>650</v>
      </c>
      <c r="X146" s="4" t="s">
        <v>980</v>
      </c>
      <c r="Y146" s="6" t="s">
        <v>981</v>
      </c>
      <c r="Z146" s="4" t="s">
        <v>70</v>
      </c>
      <c r="AA146" s="4" t="s">
        <v>71</v>
      </c>
      <c r="AB146" s="4" t="s">
        <v>71</v>
      </c>
      <c r="AC146" s="4" t="s">
        <v>71</v>
      </c>
      <c r="AD146" s="6" t="str">
        <f t="shared" si="28"/>
        <v>DOPI-MUN-R33-PAV-CI-238-2016</v>
      </c>
      <c r="AE146" s="15">
        <v>42727</v>
      </c>
      <c r="AF146" s="16">
        <f t="shared" si="27"/>
        <v>1911017.3189655172</v>
      </c>
      <c r="AG146" s="16">
        <f t="shared" si="19"/>
        <v>305762.77103448275</v>
      </c>
      <c r="AH146" s="16">
        <v>2216780.09</v>
      </c>
      <c r="AI146" s="4" t="s">
        <v>72</v>
      </c>
      <c r="AJ146" s="6" t="s">
        <v>61</v>
      </c>
      <c r="AK146" s="16">
        <f t="shared" si="25"/>
        <v>2216780.09</v>
      </c>
      <c r="AL146" s="16">
        <f t="shared" si="26"/>
        <v>221678.00899999999</v>
      </c>
      <c r="AM146" s="4" t="str">
        <f t="shared" si="29"/>
        <v>Pavimentación con empedrado zampeado en la calle Mármol, de calle Cantera al arroyo y calle Obsidiana, de calle Opalo a calle Coral, en la colonia Pedregal de Zapopan (Loma el Pedregal), en Zapopan, Jalisco</v>
      </c>
      <c r="AN146" s="15">
        <v>42730</v>
      </c>
      <c r="AO146" s="17">
        <v>42880</v>
      </c>
      <c r="AP146" s="6" t="s">
        <v>61</v>
      </c>
      <c r="AQ146" s="4" t="s">
        <v>119</v>
      </c>
      <c r="AR146" s="6" t="s">
        <v>75</v>
      </c>
      <c r="AS146" s="6" t="s">
        <v>76</v>
      </c>
      <c r="AT146" s="4" t="s">
        <v>982</v>
      </c>
      <c r="AU146" s="6" t="s">
        <v>61</v>
      </c>
      <c r="AV146" s="6" t="s">
        <v>61</v>
      </c>
      <c r="AW146" s="3" t="s">
        <v>63</v>
      </c>
      <c r="AX146" s="3" t="s">
        <v>63</v>
      </c>
      <c r="AY146" s="3" t="s">
        <v>340</v>
      </c>
      <c r="AZ146" s="5" t="s">
        <v>79</v>
      </c>
      <c r="BA146" s="3" t="s">
        <v>61</v>
      </c>
      <c r="BB146" s="3" t="s">
        <v>61</v>
      </c>
      <c r="BC146" s="3" t="s">
        <v>61</v>
      </c>
      <c r="BD146" s="3" t="s">
        <v>61</v>
      </c>
      <c r="BE146" s="3" t="s">
        <v>63</v>
      </c>
      <c r="BF146" s="3" t="s">
        <v>63</v>
      </c>
    </row>
    <row r="147" spans="1:58" ht="111" customHeight="1">
      <c r="A147" s="12">
        <v>2015</v>
      </c>
      <c r="B147" s="12" t="s">
        <v>57</v>
      </c>
      <c r="C147" s="12" t="s">
        <v>58</v>
      </c>
      <c r="D147" s="27" t="s">
        <v>59</v>
      </c>
      <c r="E147" s="23" t="s">
        <v>60</v>
      </c>
      <c r="F147" s="31" t="s">
        <v>61</v>
      </c>
      <c r="G147" s="32" t="s">
        <v>1009</v>
      </c>
      <c r="H147" s="33">
        <v>42339</v>
      </c>
      <c r="I147" s="23" t="s">
        <v>62</v>
      </c>
      <c r="J147" s="31" t="s">
        <v>61</v>
      </c>
      <c r="K147" s="31" t="s">
        <v>61</v>
      </c>
      <c r="L147" s="31" t="s">
        <v>61</v>
      </c>
      <c r="M147" s="23" t="s">
        <v>64</v>
      </c>
      <c r="N147" s="30" t="s">
        <v>1012</v>
      </c>
      <c r="O147" s="33">
        <v>42359</v>
      </c>
      <c r="P147" s="31" t="s">
        <v>63</v>
      </c>
      <c r="Q147" s="31" t="s">
        <v>63</v>
      </c>
      <c r="R147" s="31" t="s">
        <v>63</v>
      </c>
      <c r="S147" s="23" t="s">
        <v>64</v>
      </c>
      <c r="T147" s="34" t="s">
        <v>1013</v>
      </c>
      <c r="U147" s="27" t="s">
        <v>65</v>
      </c>
      <c r="V147" s="27" t="s">
        <v>66</v>
      </c>
      <c r="W147" s="27" t="s">
        <v>67</v>
      </c>
      <c r="X147" s="23" t="s">
        <v>68</v>
      </c>
      <c r="Y147" s="27" t="s">
        <v>69</v>
      </c>
      <c r="Z147" s="23" t="s">
        <v>70</v>
      </c>
      <c r="AA147" s="23" t="s">
        <v>71</v>
      </c>
      <c r="AB147" s="23" t="s">
        <v>71</v>
      </c>
      <c r="AC147" s="23" t="s">
        <v>71</v>
      </c>
      <c r="AD147" s="27" t="s">
        <v>59</v>
      </c>
      <c r="AE147" s="33">
        <v>42366</v>
      </c>
      <c r="AF147" s="35">
        <v>3744029.931034483</v>
      </c>
      <c r="AG147" s="35">
        <v>599044.78896551731</v>
      </c>
      <c r="AH147" s="35">
        <v>4343074.72</v>
      </c>
      <c r="AI147" s="23" t="s">
        <v>72</v>
      </c>
      <c r="AJ147" s="31" t="s">
        <v>61</v>
      </c>
      <c r="AK147" s="35">
        <v>4343074.72</v>
      </c>
      <c r="AL147" s="35">
        <v>374402.9931034483</v>
      </c>
      <c r="AM147" s="23" t="s">
        <v>73</v>
      </c>
      <c r="AN147" s="17">
        <v>42367</v>
      </c>
      <c r="AO147" s="17">
        <v>42415</v>
      </c>
      <c r="AP147" s="27" t="s">
        <v>61</v>
      </c>
      <c r="AQ147" s="23" t="s">
        <v>74</v>
      </c>
      <c r="AR147" s="27" t="s">
        <v>75</v>
      </c>
      <c r="AS147" s="27" t="s">
        <v>76</v>
      </c>
      <c r="AT147" s="23" t="s">
        <v>77</v>
      </c>
      <c r="AU147" s="27" t="s">
        <v>61</v>
      </c>
      <c r="AV147" s="27" t="s">
        <v>61</v>
      </c>
      <c r="AW147" s="12" t="s">
        <v>63</v>
      </c>
      <c r="AX147" s="12" t="s">
        <v>63</v>
      </c>
      <c r="AY147" s="12" t="s">
        <v>78</v>
      </c>
      <c r="AZ147" s="10" t="s">
        <v>79</v>
      </c>
      <c r="BA147" s="12" t="s">
        <v>61</v>
      </c>
      <c r="BB147" s="12" t="s">
        <v>61</v>
      </c>
      <c r="BC147" s="12" t="s">
        <v>61</v>
      </c>
      <c r="BD147" s="12" t="s">
        <v>61</v>
      </c>
      <c r="BE147" s="12" t="s">
        <v>63</v>
      </c>
      <c r="BF147" s="12" t="s">
        <v>63</v>
      </c>
    </row>
    <row r="148" spans="1:58" ht="111" customHeight="1">
      <c r="A148" s="12">
        <v>2015</v>
      </c>
      <c r="B148" s="12" t="s">
        <v>57</v>
      </c>
      <c r="C148" s="12" t="s">
        <v>58</v>
      </c>
      <c r="D148" s="27" t="s">
        <v>80</v>
      </c>
      <c r="E148" s="23" t="s">
        <v>60</v>
      </c>
      <c r="F148" s="31" t="s">
        <v>61</v>
      </c>
      <c r="G148" s="32" t="s">
        <v>1010</v>
      </c>
      <c r="H148" s="33">
        <v>42339</v>
      </c>
      <c r="I148" s="23" t="s">
        <v>81</v>
      </c>
      <c r="J148" s="31" t="s">
        <v>61</v>
      </c>
      <c r="K148" s="31" t="s">
        <v>61</v>
      </c>
      <c r="L148" s="31" t="s">
        <v>61</v>
      </c>
      <c r="M148" s="23" t="s">
        <v>64</v>
      </c>
      <c r="N148" s="30" t="s">
        <v>1012</v>
      </c>
      <c r="O148" s="33">
        <v>42359</v>
      </c>
      <c r="P148" s="31" t="s">
        <v>63</v>
      </c>
      <c r="Q148" s="31" t="s">
        <v>63</v>
      </c>
      <c r="R148" s="31" t="s">
        <v>63</v>
      </c>
      <c r="S148" s="23" t="s">
        <v>64</v>
      </c>
      <c r="T148" s="34" t="s">
        <v>1013</v>
      </c>
      <c r="U148" s="27" t="s">
        <v>65</v>
      </c>
      <c r="V148" s="27" t="s">
        <v>66</v>
      </c>
      <c r="W148" s="27" t="s">
        <v>67</v>
      </c>
      <c r="X148" s="23" t="s">
        <v>68</v>
      </c>
      <c r="Y148" s="27" t="s">
        <v>69</v>
      </c>
      <c r="Z148" s="23" t="s">
        <v>70</v>
      </c>
      <c r="AA148" s="23" t="s">
        <v>71</v>
      </c>
      <c r="AB148" s="23" t="s">
        <v>71</v>
      </c>
      <c r="AC148" s="23" t="s">
        <v>71</v>
      </c>
      <c r="AD148" s="27" t="s">
        <v>80</v>
      </c>
      <c r="AE148" s="33">
        <v>42366</v>
      </c>
      <c r="AF148" s="35">
        <v>3249159.5172413797</v>
      </c>
      <c r="AG148" s="35">
        <v>519865.52275862079</v>
      </c>
      <c r="AH148" s="35">
        <v>3769025.04</v>
      </c>
      <c r="AI148" s="23" t="s">
        <v>72</v>
      </c>
      <c r="AJ148" s="31" t="s">
        <v>61</v>
      </c>
      <c r="AK148" s="35">
        <v>3769025.04</v>
      </c>
      <c r="AL148" s="35">
        <v>376902.50400000002</v>
      </c>
      <c r="AM148" s="23" t="s">
        <v>82</v>
      </c>
      <c r="AN148" s="17">
        <v>42367</v>
      </c>
      <c r="AO148" s="17">
        <v>42415</v>
      </c>
      <c r="AP148" s="27" t="s">
        <v>61</v>
      </c>
      <c r="AQ148" s="23" t="s">
        <v>74</v>
      </c>
      <c r="AR148" s="27" t="s">
        <v>75</v>
      </c>
      <c r="AS148" s="27" t="s">
        <v>76</v>
      </c>
      <c r="AT148" s="23" t="s">
        <v>83</v>
      </c>
      <c r="AU148" s="27" t="s">
        <v>61</v>
      </c>
      <c r="AV148" s="27" t="s">
        <v>61</v>
      </c>
      <c r="AW148" s="12" t="s">
        <v>63</v>
      </c>
      <c r="AX148" s="12" t="s">
        <v>63</v>
      </c>
      <c r="AY148" s="12" t="s">
        <v>78</v>
      </c>
      <c r="AZ148" s="10" t="s">
        <v>79</v>
      </c>
      <c r="BA148" s="12" t="s">
        <v>61</v>
      </c>
      <c r="BB148" s="12" t="s">
        <v>61</v>
      </c>
      <c r="BC148" s="12" t="s">
        <v>61</v>
      </c>
      <c r="BD148" s="12" t="s">
        <v>61</v>
      </c>
      <c r="BE148" s="12" t="s">
        <v>63</v>
      </c>
      <c r="BF148" s="12" t="s">
        <v>63</v>
      </c>
    </row>
    <row r="149" spans="1:58" ht="111" customHeight="1">
      <c r="A149" s="12">
        <v>2015</v>
      </c>
      <c r="B149" s="12" t="s">
        <v>57</v>
      </c>
      <c r="C149" s="12" t="s">
        <v>58</v>
      </c>
      <c r="D149" s="27" t="s">
        <v>84</v>
      </c>
      <c r="E149" s="23" t="s">
        <v>60</v>
      </c>
      <c r="F149" s="31" t="s">
        <v>61</v>
      </c>
      <c r="G149" s="32" t="s">
        <v>1011</v>
      </c>
      <c r="H149" s="33">
        <v>42339</v>
      </c>
      <c r="I149" s="23" t="s">
        <v>85</v>
      </c>
      <c r="J149" s="31" t="s">
        <v>61</v>
      </c>
      <c r="K149" s="31" t="s">
        <v>61</v>
      </c>
      <c r="L149" s="31" t="s">
        <v>61</v>
      </c>
      <c r="M149" s="23" t="s">
        <v>86</v>
      </c>
      <c r="N149" s="30" t="s">
        <v>1012</v>
      </c>
      <c r="O149" s="33">
        <v>42359</v>
      </c>
      <c r="P149" s="31" t="s">
        <v>63</v>
      </c>
      <c r="Q149" s="31" t="s">
        <v>63</v>
      </c>
      <c r="R149" s="31" t="s">
        <v>63</v>
      </c>
      <c r="S149" s="23" t="s">
        <v>87</v>
      </c>
      <c r="T149" s="34" t="s">
        <v>1013</v>
      </c>
      <c r="U149" s="27" t="s">
        <v>88</v>
      </c>
      <c r="V149" s="27" t="s">
        <v>89</v>
      </c>
      <c r="W149" s="27" t="s">
        <v>90</v>
      </c>
      <c r="X149" s="23" t="s">
        <v>91</v>
      </c>
      <c r="Y149" s="27" t="s">
        <v>92</v>
      </c>
      <c r="Z149" s="23" t="s">
        <v>70</v>
      </c>
      <c r="AA149" s="23" t="s">
        <v>71</v>
      </c>
      <c r="AB149" s="23" t="s">
        <v>71</v>
      </c>
      <c r="AC149" s="23" t="s">
        <v>71</v>
      </c>
      <c r="AD149" s="27" t="s">
        <v>84</v>
      </c>
      <c r="AE149" s="33">
        <v>42366</v>
      </c>
      <c r="AF149" s="35">
        <v>1677233.1810344828</v>
      </c>
      <c r="AG149" s="35">
        <v>268357.30896551727</v>
      </c>
      <c r="AH149" s="35">
        <v>1945590.49</v>
      </c>
      <c r="AI149" s="23" t="s">
        <v>72</v>
      </c>
      <c r="AJ149" s="31" t="s">
        <v>61</v>
      </c>
      <c r="AK149" s="35">
        <v>1945590.49</v>
      </c>
      <c r="AL149" s="35">
        <v>194559.049</v>
      </c>
      <c r="AM149" s="23" t="s">
        <v>93</v>
      </c>
      <c r="AN149" s="17">
        <v>42367</v>
      </c>
      <c r="AO149" s="17">
        <v>42400</v>
      </c>
      <c r="AP149" s="27" t="s">
        <v>61</v>
      </c>
      <c r="AQ149" s="23" t="s">
        <v>74</v>
      </c>
      <c r="AR149" s="27" t="s">
        <v>75</v>
      </c>
      <c r="AS149" s="27" t="s">
        <v>76</v>
      </c>
      <c r="AT149" s="23" t="s">
        <v>94</v>
      </c>
      <c r="AU149" s="27" t="s">
        <v>61</v>
      </c>
      <c r="AV149" s="27" t="s">
        <v>61</v>
      </c>
      <c r="AW149" s="12" t="s">
        <v>63</v>
      </c>
      <c r="AX149" s="12" t="s">
        <v>63</v>
      </c>
      <c r="AY149" s="12" t="s">
        <v>78</v>
      </c>
      <c r="AZ149" s="10" t="s">
        <v>95</v>
      </c>
      <c r="BA149" s="12" t="s">
        <v>61</v>
      </c>
      <c r="BB149" s="12" t="s">
        <v>61</v>
      </c>
      <c r="BC149" s="12" t="s">
        <v>61</v>
      </c>
      <c r="BD149" s="12" t="s">
        <v>61</v>
      </c>
      <c r="BE149" s="12" t="s">
        <v>63</v>
      </c>
      <c r="BF149" s="12" t="s">
        <v>63</v>
      </c>
    </row>
    <row r="150" spans="1:58" ht="30.75" customHeight="1">
      <c r="A150" s="36" t="s">
        <v>1015</v>
      </c>
      <c r="B150" s="36"/>
      <c r="C150" s="36"/>
      <c r="D150" s="36"/>
      <c r="E150" s="36"/>
      <c r="F150" s="36"/>
    </row>
    <row r="151" spans="1:58" ht="30.75" customHeight="1">
      <c r="A151" s="36" t="s">
        <v>1016</v>
      </c>
      <c r="B151" s="36"/>
      <c r="C151" s="36"/>
      <c r="D151" s="36"/>
      <c r="E151" s="36"/>
      <c r="F151" s="36"/>
    </row>
    <row r="152" spans="1:58" ht="30.75" customHeight="1">
      <c r="A152" s="36" t="s">
        <v>1017</v>
      </c>
      <c r="B152" s="36"/>
      <c r="C152" s="36"/>
      <c r="D152" s="36"/>
      <c r="E152" s="36"/>
      <c r="F152" s="36"/>
    </row>
    <row r="153" spans="1:58" ht="42" customHeight="1">
      <c r="A153" s="36" t="s">
        <v>1008</v>
      </c>
      <c r="B153" s="36"/>
      <c r="C153" s="36"/>
      <c r="D153" s="36"/>
      <c r="E153" s="36"/>
      <c r="F153" s="36"/>
    </row>
  </sheetData>
  <mergeCells count="49">
    <mergeCell ref="A1:BF1"/>
    <mergeCell ref="A2:BF2"/>
    <mergeCell ref="A3:BF3"/>
    <mergeCell ref="A4:A5"/>
    <mergeCell ref="B4:B5"/>
    <mergeCell ref="C4:C5"/>
    <mergeCell ref="D4:D5"/>
    <mergeCell ref="E4:E5"/>
    <mergeCell ref="F4:F5"/>
    <mergeCell ref="G4:G5"/>
    <mergeCell ref="AD4:AD5"/>
    <mergeCell ref="H4:H5"/>
    <mergeCell ref="I4:I5"/>
    <mergeCell ref="J4:M4"/>
    <mergeCell ref="O4:O5"/>
    <mergeCell ref="P4:S4"/>
    <mergeCell ref="T4:T5"/>
    <mergeCell ref="N4:N5"/>
    <mergeCell ref="AP4:AP5"/>
    <mergeCell ref="U4:Y4"/>
    <mergeCell ref="Z4:Z5"/>
    <mergeCell ref="AA4:AA5"/>
    <mergeCell ref="AB4:AB5"/>
    <mergeCell ref="AC4:AC5"/>
    <mergeCell ref="BD4:BD5"/>
    <mergeCell ref="BE4:BE5"/>
    <mergeCell ref="BF4:BF5"/>
    <mergeCell ref="AR4:AR5"/>
    <mergeCell ref="AS4:AS5"/>
    <mergeCell ref="AT4:AY4"/>
    <mergeCell ref="AZ4:AZ5"/>
    <mergeCell ref="BA4:BA5"/>
    <mergeCell ref="BB4:BB5"/>
    <mergeCell ref="A150:F150"/>
    <mergeCell ref="A151:F151"/>
    <mergeCell ref="A152:F152"/>
    <mergeCell ref="A153:F153"/>
    <mergeCell ref="BC4:BC5"/>
    <mergeCell ref="AQ4:AQ5"/>
    <mergeCell ref="AE4:AE5"/>
    <mergeCell ref="AF4:AF5"/>
    <mergeCell ref="AG4:AG5"/>
    <mergeCell ref="AH4:AH5"/>
    <mergeCell ref="AI4:AI5"/>
    <mergeCell ref="AJ4:AJ5"/>
    <mergeCell ref="AK4:AK5"/>
    <mergeCell ref="AL4:AL5"/>
    <mergeCell ref="AM4:AM5"/>
    <mergeCell ref="AN4:AO4"/>
  </mergeCells>
  <hyperlinks>
    <hyperlink ref="G13:G22" r:id="rId1" display="http://periodicooficial.jalisco.gob.mx/sites/periodicooficial.jalisco.gob.mx/files/03-10-16-i.pdf"/>
    <hyperlink ref="G33" r:id="rId2"/>
    <hyperlink ref="G35" r:id="rId3"/>
    <hyperlink ref="G37" r:id="rId4"/>
    <hyperlink ref="G39" r:id="rId5"/>
    <hyperlink ref="G43" r:id="rId6"/>
    <hyperlink ref="G45" r:id="rId7"/>
    <hyperlink ref="G32" r:id="rId8"/>
    <hyperlink ref="G34" r:id="rId9"/>
    <hyperlink ref="G36" r:id="rId10"/>
    <hyperlink ref="G38" r:id="rId11"/>
    <hyperlink ref="G40" r:id="rId12"/>
    <hyperlink ref="G44" r:id="rId13"/>
    <hyperlink ref="G41" r:id="rId14"/>
    <hyperlink ref="G42" r:id="rId15"/>
    <hyperlink ref="G49" r:id="rId16"/>
    <hyperlink ref="G51" r:id="rId17"/>
    <hyperlink ref="G53" r:id="rId18"/>
    <hyperlink ref="G55" r:id="rId19"/>
    <hyperlink ref="G57" r:id="rId20"/>
    <hyperlink ref="G59" r:id="rId21"/>
    <hyperlink ref="G50" r:id="rId22"/>
    <hyperlink ref="G52" r:id="rId23"/>
    <hyperlink ref="G54" r:id="rId24"/>
    <hyperlink ref="G56" r:id="rId25"/>
    <hyperlink ref="G58" r:id="rId26"/>
    <hyperlink ref="G64" r:id="rId27"/>
    <hyperlink ref="G65" r:id="rId28"/>
    <hyperlink ref="G66" r:id="rId29"/>
    <hyperlink ref="G68" r:id="rId30"/>
    <hyperlink ref="G70" r:id="rId31"/>
    <hyperlink ref="G72" r:id="rId32"/>
    <hyperlink ref="G74" r:id="rId33"/>
    <hyperlink ref="G76" r:id="rId34"/>
    <hyperlink ref="G78" r:id="rId35"/>
    <hyperlink ref="G80" r:id="rId36"/>
    <hyperlink ref="G82" r:id="rId37"/>
    <hyperlink ref="G67" r:id="rId38"/>
    <hyperlink ref="G69" r:id="rId39"/>
    <hyperlink ref="G71" r:id="rId40"/>
    <hyperlink ref="G73" r:id="rId41"/>
    <hyperlink ref="G75" r:id="rId42"/>
    <hyperlink ref="G77" r:id="rId43"/>
    <hyperlink ref="G79" r:id="rId44"/>
    <hyperlink ref="G81" r:id="rId45"/>
    <hyperlink ref="G60" r:id="rId46" display="http://dof.gob.mx/nota_detalle.php?codigo=5446122&amp;fecha=28/07/2016"/>
    <hyperlink ref="G61" r:id="rId47" display="http://dof.gob.mx/nota_detalle.php?codigo=5446122&amp;fecha=28/07/2016"/>
    <hyperlink ref="G62" r:id="rId48" display="http://dof.gob.mx/nota_detalle.php?codigo=5446122&amp;fecha=28/07/2016"/>
    <hyperlink ref="G63" r:id="rId49" display="http://dof.gob.mx/nota_detalle.php?codigo=5446122&amp;fecha=28/07/2016"/>
    <hyperlink ref="G83" r:id="rId50"/>
    <hyperlink ref="G84" r:id="rId51"/>
    <hyperlink ref="G85" r:id="rId52"/>
    <hyperlink ref="G86" r:id="rId53" display="http://dof.gob.mx/nota_detalle.php?codigo=5446122&amp;fecha=28/07/2016"/>
    <hyperlink ref="G87" r:id="rId54" display="http://dof.gob.mx/nota_detalle.php?codigo=5446122&amp;fecha=28/07/2016"/>
    <hyperlink ref="G114" r:id="rId55"/>
    <hyperlink ref="G115" r:id="rId56"/>
    <hyperlink ref="G116" r:id="rId57"/>
    <hyperlink ref="G118" r:id="rId58"/>
    <hyperlink ref="G117" r:id="rId59"/>
    <hyperlink ref="G119" r:id="rId60"/>
    <hyperlink ref="G48" r:id="rId61"/>
    <hyperlink ref="G47" r:id="rId62"/>
    <hyperlink ref="G46" r:id="rId63"/>
    <hyperlink ref="G106" r:id="rId64"/>
    <hyperlink ref="G107" r:id="rId65"/>
    <hyperlink ref="G108" r:id="rId66"/>
    <hyperlink ref="G110" r:id="rId67"/>
    <hyperlink ref="G112" r:id="rId68"/>
    <hyperlink ref="G109" r:id="rId69"/>
    <hyperlink ref="G111" r:id="rId70"/>
    <hyperlink ref="G113" r:id="rId71"/>
    <hyperlink ref="G120" r:id="rId72" display="http://dof.gob.mx/nota_detalle.php?codigo=5459747&amp;fecha=03/11/2016"/>
    <hyperlink ref="G121" r:id="rId73"/>
    <hyperlink ref="G122" r:id="rId74"/>
    <hyperlink ref="G124" r:id="rId75"/>
    <hyperlink ref="G127" r:id="rId76"/>
    <hyperlink ref="G128:G130" r:id="rId77" display="http://periodicooficial.jalisco.gob.mx/sites/periodicooficial.jalisco.gob.mx/files/12-01-16-i.pdf"/>
    <hyperlink ref="G148:G149" r:id="rId78" display="http://periodicooficial.jalisco.gob.mx/sites/periodicooficial.jalisco.gob.mx/files/12-1-15-i.pdf"/>
    <hyperlink ref="G148" r:id="rId79"/>
    <hyperlink ref="G149" r:id="rId80" display="http://www.zapopan.gob.mx/wp-content/uploads/2016/02/DOPI-MUN-R33-IE-LP-232-2015.pdf"/>
    <hyperlink ref="G147" r:id="rId81" display="http://www.zapopan.gob.mx/wp-content/uploads/2016/02/DOPI-MUN-R33-AP-LP-230-2015.pdf"/>
    <hyperlink ref="N148" r:id="rId82"/>
    <hyperlink ref="N149" r:id="rId83"/>
    <hyperlink ref="N147" r:id="rId84"/>
    <hyperlink ref="T148" r:id="rId85"/>
    <hyperlink ref="T149" r:id="rId86"/>
    <hyperlink ref="T147" r:id="rId87"/>
    <hyperlink ref="G12" r:id="rId88"/>
    <hyperlink ref="G13" r:id="rId89" display="Http://periodicooficial.jalisco.gob.mx/sites/periodicooficial.jalisco.gob.mx/files/03-10-16-i.pdf"/>
    <hyperlink ref="G9" r:id="rId90"/>
    <hyperlink ref="G10" r:id="rId91"/>
    <hyperlink ref="G11" r:id="rId92"/>
    <hyperlink ref="G23" r:id="rId93"/>
    <hyperlink ref="G24" r:id="rId94"/>
    <hyperlink ref="G25" r:id="rId95"/>
    <hyperlink ref="G26" r:id="rId96"/>
    <hyperlink ref="G27" r:id="rId97"/>
    <hyperlink ref="G28" r:id="rId98"/>
    <hyperlink ref="G29" r:id="rId99"/>
    <hyperlink ref="G30" r:id="rId100"/>
    <hyperlink ref="G31" r:id="rId101"/>
  </hyperlinks>
  <pageMargins left="0.51181102362204722" right="0.51181102362204722" top="0.74803149606299213" bottom="0.74803149606299213" header="0.31496062992125984" footer="0.31496062992125984"/>
  <pageSetup paperSize="5" scale="42" orientation="landscape" r:id="rId102"/>
  <rowBreaks count="1" manualBreakCount="1">
    <brk id="16" max="56" man="1"/>
  </rowBreaks>
  <colBreaks count="2" manualBreakCount="2">
    <brk id="20" max="1048575" man="1"/>
    <brk id="39" max="1048575" man="1"/>
  </colBreaks>
  <drawing r:id="rId1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Convocatorias Obra 2017</vt:lpstr>
    </vt:vector>
  </TitlesOfParts>
  <Company>Municipio de Zapopan Jalisco</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scisneros</dc:creator>
  <cp:lastModifiedBy>scisneros</cp:lastModifiedBy>
  <dcterms:created xsi:type="dcterms:W3CDTF">2017-03-09T20:09:37Z</dcterms:created>
  <dcterms:modified xsi:type="dcterms:W3CDTF">2017-04-25T20:47:45Z</dcterms:modified>
</cp:coreProperties>
</file>