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Ley de Ingresos Armonizada 2017" sheetId="4" r:id="rId1"/>
  </sheets>
  <definedNames>
    <definedName name="_xlnm.Print_Area" localSheetId="0">'Ley de Ingresos Armonizada 2017'!$A$1:$D$63</definedName>
  </definedNames>
  <calcPr calcId="125725"/>
</workbook>
</file>

<file path=xl/calcChain.xml><?xml version="1.0" encoding="utf-8"?>
<calcChain xmlns="http://schemas.openxmlformats.org/spreadsheetml/2006/main">
  <c r="C29" i="4"/>
  <c r="C26"/>
  <c r="C20"/>
  <c r="C48"/>
  <c r="C44"/>
  <c r="C33"/>
  <c r="C40"/>
  <c r="C36"/>
  <c r="C10"/>
  <c r="C9" l="1"/>
</calcChain>
</file>

<file path=xl/sharedStrings.xml><?xml version="1.0" encoding="utf-8"?>
<sst xmlns="http://schemas.openxmlformats.org/spreadsheetml/2006/main" count="56" uniqueCount="54">
  <si>
    <t>Ingreso Estimado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</si>
  <si>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</si>
  <si>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</si>
  <si>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</si>
  <si>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</si>
  <si>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</si>
  <si>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</si>
  <si>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</si>
  <si>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</si>
  <si>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</si>
  <si>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</si>
  <si>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</si>
  <si>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</si>
  <si>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</si>
  <si>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</si>
  <si>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</si>
  <si>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</si>
  <si>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</si>
  <si>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</si>
  <si>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</si>
  <si>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</si>
  <si>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</si>
  <si>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</si>
  <si>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</si>
  <si>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</si>
  <si>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</si>
  <si>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</si>
  <si>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</si>
  <si>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</si>
  <si>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</si>
  <si>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</si>
  <si>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</si>
  <si>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</si>
  <si>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</si>
  <si>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</si>
  <si>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</si>
  <si>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</si>
  <si>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</si>
  <si>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</si>
  <si>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</si>
  <si>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</si>
  <si>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</si>
  <si>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</si>
  <si>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</si>
  <si>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</si>
  <si>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</si>
  <si>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</si>
  <si>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</si>
  <si>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</si>
  <si>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</si>
  <si>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</si>
  <si>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 xml:space="preserve">                                                           Municipio de Zapopan, Jalisco</t>
  </si>
  <si>
    <t xml:space="preserve">                                               Iniciativa de Ley de Ingresos para el Ejercicio Fiscal 2017</t>
  </si>
  <si>
    <t xml:space="preserve">Ingreso total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</si>
</sst>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/>
      <name val="Arial"/>
      <family val="2"/>
    </font>
    <font>
      <b/>
      <sz val="14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theme="1" tint="0.49998474074526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C4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9">
    <xf numFmtId="0" fontId="0" fillId="0" borderId="0" xfId="0"/>
    <xf numFmtId="44" fontId="4" fillId="0" borderId="0" xfId="16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43" fontId="2" fillId="0" borderId="0" xfId="1" applyFont="1" applyFill="1" applyBorder="1"/>
    <xf numFmtId="43" fontId="7" fillId="0" borderId="1" xfId="1" applyFont="1" applyFill="1" applyBorder="1" applyAlignment="1">
      <alignment horizontal="justify" vertical="top" wrapText="1"/>
    </xf>
    <xf numFmtId="0" fontId="5" fillId="0" borderId="3" xfId="0" applyFont="1" applyFill="1" applyBorder="1"/>
    <xf numFmtId="0" fontId="6" fillId="0" borderId="2" xfId="0" applyFont="1" applyFill="1" applyBorder="1" applyAlignment="1">
      <alignment horizontal="justify" vertical="top" wrapText="1"/>
    </xf>
    <xf numFmtId="0" fontId="5" fillId="0" borderId="9" xfId="0" applyFont="1" applyFill="1" applyBorder="1"/>
    <xf numFmtId="0" fontId="6" fillId="0" borderId="8" xfId="0" applyFont="1" applyFill="1" applyBorder="1" applyAlignment="1">
      <alignment horizontal="justify" vertical="top" wrapText="1"/>
    </xf>
    <xf numFmtId="0" fontId="5" fillId="0" borderId="6" xfId="0" applyFont="1" applyFill="1" applyBorder="1"/>
    <xf numFmtId="0" fontId="6" fillId="0" borderId="7" xfId="0" applyFont="1" applyFill="1" applyBorder="1" applyAlignment="1">
      <alignment horizontal="justify" vertical="top" wrapText="1"/>
    </xf>
    <xf numFmtId="0" fontId="5" fillId="0" borderId="4" xfId="0" applyFont="1" applyFill="1" applyBorder="1"/>
    <xf numFmtId="0" fontId="6" fillId="0" borderId="5" xfId="0" applyFont="1" applyFill="1" applyBorder="1" applyAlignment="1">
      <alignment horizontal="justify" vertical="top"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2" borderId="0" xfId="0" applyFont="1" applyFill="1"/>
    <xf numFmtId="0" fontId="5" fillId="2" borderId="0" xfId="0" applyFont="1" applyFill="1"/>
    <xf numFmtId="37" fontId="8" fillId="2" borderId="0" xfId="1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9" fillId="2" borderId="0" xfId="19" applyFont="1" applyFill="1" applyBorder="1" applyAlignment="1"/>
    <xf numFmtId="0" fontId="9" fillId="0" borderId="0" xfId="19" applyFont="1" applyFill="1" applyBorder="1" applyAlignment="1"/>
    <xf numFmtId="2" fontId="7" fillId="0" borderId="1" xfId="1" applyNumberFormat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 wrapText="1"/>
    </xf>
    <xf numFmtId="2" fontId="7" fillId="0" borderId="1" xfId="1" applyNumberFormat="1" applyFont="1" applyFill="1" applyBorder="1" applyAlignment="1">
      <alignment horizontal="right" vertical="center" wrapText="1"/>
    </xf>
    <xf numFmtId="43" fontId="13" fillId="0" borderId="1" xfId="1" applyFont="1" applyFill="1" applyBorder="1" applyAlignment="1">
      <alignment horizontal="right" vertical="top" wrapText="1"/>
    </xf>
    <xf numFmtId="2" fontId="13" fillId="0" borderId="1" xfId="1" applyNumberFormat="1" applyFont="1" applyFill="1" applyBorder="1" applyAlignment="1">
      <alignment horizontal="right" vertical="top" wrapText="1"/>
    </xf>
    <xf numFmtId="2" fontId="7" fillId="0" borderId="1" xfId="1" applyNumberFormat="1" applyFont="1" applyFill="1" applyBorder="1" applyAlignment="1">
      <alignment vertical="center" wrapText="1"/>
    </xf>
    <xf numFmtId="43" fontId="13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 wrapText="1"/>
    </xf>
    <xf numFmtId="0" fontId="11" fillId="2" borderId="0" xfId="19" applyFont="1" applyFill="1" applyBorder="1" applyAlignment="1"/>
    <xf numFmtId="0" fontId="6" fillId="5" borderId="0" xfId="0" applyFont="1" applyFill="1"/>
    <xf numFmtId="0" fontId="14" fillId="5" borderId="0" xfId="19" applyFont="1" applyFill="1" applyBorder="1" applyAlignment="1"/>
    <xf numFmtId="0" fontId="5" fillId="4" borderId="0" xfId="0" applyFont="1" applyFill="1"/>
    <xf numFmtId="37" fontId="8" fillId="4" borderId="0" xfId="1" applyNumberFormat="1" applyFont="1" applyFill="1" applyBorder="1" applyAlignment="1" applyProtection="1">
      <alignment vertical="center"/>
    </xf>
    <xf numFmtId="37" fontId="8" fillId="4" borderId="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top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37" fontId="10" fillId="3" borderId="1" xfId="1" applyNumberFormat="1" applyFont="1" applyFill="1" applyBorder="1" applyAlignment="1" applyProtection="1">
      <alignment horizontal="center" vertical="center"/>
    </xf>
    <xf numFmtId="37" fontId="15" fillId="6" borderId="4" xfId="1" applyNumberFormat="1" applyFont="1" applyFill="1" applyBorder="1" applyAlignment="1" applyProtection="1">
      <alignment horizontal="right" wrapText="1"/>
    </xf>
    <xf numFmtId="37" fontId="15" fillId="6" borderId="5" xfId="1" applyNumberFormat="1" applyFont="1" applyFill="1" applyBorder="1" applyAlignment="1" applyProtection="1">
      <alignment horizontal="right" wrapText="1"/>
    </xf>
    <xf numFmtId="37" fontId="15" fillId="6" borderId="6" xfId="1" applyNumberFormat="1" applyFont="1" applyFill="1" applyBorder="1" applyAlignment="1" applyProtection="1">
      <alignment horizontal="right" wrapText="1"/>
    </xf>
    <xf numFmtId="37" fontId="15" fillId="6" borderId="7" xfId="1" applyNumberFormat="1" applyFont="1" applyFill="1" applyBorder="1" applyAlignment="1" applyProtection="1">
      <alignment horizontal="right" wrapText="1"/>
    </xf>
  </cellXfs>
  <cellStyles count="20">
    <cellStyle name="Millares" xfId="1" builtinId="3"/>
    <cellStyle name="Normal" xfId="0" builtinId="0"/>
    <cellStyle name="Normal 16" xfId="16"/>
    <cellStyle name="Normal 2" xfId="19"/>
    <cellStyle name="Normal 2 10" xfId="12"/>
    <cellStyle name="Normal 2 11" xfId="13"/>
    <cellStyle name="Normal 2 12" xfId="14"/>
    <cellStyle name="Normal 2 13" xfId="15"/>
    <cellStyle name="Normal 2 14" xfId="17"/>
    <cellStyle name="Normal 2 15" xfId="18"/>
    <cellStyle name="Normal 2 2" xfId="3"/>
    <cellStyle name="Normal 2 3" xfId="5"/>
    <cellStyle name="Normal 2 4" xfId="6"/>
    <cellStyle name="Normal 2 5" xfId="7"/>
    <cellStyle name="Normal 2 6" xfId="8"/>
    <cellStyle name="Normal 2 7" xfId="9"/>
    <cellStyle name="Normal 2 8" xfId="10"/>
    <cellStyle name="Normal 2 9" xfId="11"/>
    <cellStyle name="Normal 3" xfId="2"/>
    <cellStyle name="Normal 4" xfId="4"/>
  </cellStyles>
  <dxfs count="0"/>
  <tableStyles count="0" defaultTableStyle="TableStyleMedium9" defaultPivotStyle="PivotStyleLight16"/>
  <colors>
    <mruColors>
      <color rgb="FFCDC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2228849</xdr:colOff>
      <xdr:row>6</xdr:row>
      <xdr:rowOff>9524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43174" cy="164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40" zoomScaleNormal="100" workbookViewId="0">
      <selection activeCell="B12" sqref="B12"/>
    </sheetView>
  </sheetViews>
  <sheetFormatPr baseColWidth="10" defaultColWidth="11.42578125" defaultRowHeight="15"/>
  <cols>
    <col min="1" max="1" width="4.7109375" style="2" customWidth="1"/>
    <col min="2" max="2" width="96" style="2" customWidth="1"/>
    <col min="3" max="3" width="20" style="3" customWidth="1"/>
  </cols>
  <sheetData>
    <row r="1" spans="1:11" s="13" customFormat="1" ht="12">
      <c r="A1" s="17"/>
      <c r="B1" s="32"/>
      <c r="C1" s="32"/>
      <c r="D1" s="17"/>
      <c r="E1" s="17"/>
      <c r="F1" s="17"/>
      <c r="G1" s="17"/>
    </row>
    <row r="2" spans="1:11" s="13" customFormat="1" ht="21" customHeight="1">
      <c r="A2" s="17"/>
      <c r="B2" s="41"/>
      <c r="C2" s="41"/>
      <c r="D2" s="17"/>
      <c r="E2" s="14"/>
      <c r="F2" s="17"/>
      <c r="G2" s="17"/>
    </row>
    <row r="3" spans="1:11" s="15" customFormat="1" ht="18" customHeight="1">
      <c r="A3" s="17"/>
      <c r="B3" s="33" t="s">
        <v>51</v>
      </c>
      <c r="C3" s="33"/>
      <c r="D3" s="31"/>
      <c r="E3" s="21"/>
      <c r="F3" s="21"/>
      <c r="G3" s="21"/>
    </row>
    <row r="4" spans="1:11" s="15" customFormat="1" ht="18" customHeight="1">
      <c r="A4" s="17"/>
      <c r="B4" s="33" t="s">
        <v>52</v>
      </c>
      <c r="C4" s="33"/>
      <c r="D4" s="31"/>
      <c r="E4" s="22"/>
      <c r="F4" s="22"/>
      <c r="G4" s="22"/>
      <c r="H4" s="22"/>
    </row>
    <row r="5" spans="1:11" s="15" customFormat="1" ht="18" customHeight="1">
      <c r="A5" s="17"/>
      <c r="B5" s="32"/>
      <c r="C5" s="32"/>
      <c r="D5" s="17"/>
      <c r="E5" s="17"/>
      <c r="F5" s="17"/>
      <c r="G5" s="17"/>
      <c r="H5" s="17"/>
      <c r="I5" s="17"/>
      <c r="J5" s="17"/>
    </row>
    <row r="6" spans="1:11" s="16" customFormat="1" ht="42" customHeight="1">
      <c r="A6" s="17"/>
      <c r="B6" s="32"/>
      <c r="C6" s="32"/>
      <c r="D6" s="17"/>
      <c r="E6" s="17"/>
      <c r="F6" s="37"/>
      <c r="G6" s="37"/>
      <c r="H6" s="37"/>
      <c r="I6" s="37"/>
    </row>
    <row r="7" spans="1:11" s="13" customFormat="1" ht="9.75" customHeight="1">
      <c r="A7" s="34"/>
      <c r="B7" s="35"/>
      <c r="C7" s="36"/>
      <c r="D7" s="19"/>
      <c r="E7" s="19"/>
      <c r="F7" s="19"/>
      <c r="G7" s="18"/>
      <c r="H7" s="18"/>
      <c r="I7" s="18"/>
      <c r="J7" s="18"/>
      <c r="K7" s="18"/>
    </row>
    <row r="8" spans="1:11" ht="15" customHeight="1">
      <c r="A8" s="45" t="s">
        <v>53</v>
      </c>
      <c r="B8" s="46"/>
      <c r="C8" s="44" t="s">
        <v>0</v>
      </c>
    </row>
    <row r="9" spans="1:11" ht="15" customHeight="1">
      <c r="A9" s="47"/>
      <c r="B9" s="48"/>
      <c r="C9" s="26">
        <f>+C10+C26+C29+C36+C40+C44+C48+C52</f>
        <v>5467719578</v>
      </c>
      <c r="D9" s="20"/>
    </row>
    <row r="10" spans="1:11">
      <c r="A10" s="40" t="s">
        <v>1</v>
      </c>
      <c r="B10" s="40"/>
      <c r="C10" s="26">
        <f>+SUM(C11:C24)</f>
        <v>1799323400</v>
      </c>
      <c r="D10" s="20"/>
    </row>
    <row r="11" spans="1:11">
      <c r="A11" s="5"/>
      <c r="B11" s="6" t="s">
        <v>2</v>
      </c>
      <c r="C11" s="24">
        <v>31394216</v>
      </c>
    </row>
    <row r="12" spans="1:11">
      <c r="A12" s="5"/>
      <c r="B12" s="6" t="s">
        <v>3</v>
      </c>
      <c r="C12" s="24">
        <v>931188788</v>
      </c>
      <c r="D12" s="20"/>
    </row>
    <row r="13" spans="1:11">
      <c r="A13" s="5"/>
      <c r="B13" s="6" t="s">
        <v>4</v>
      </c>
      <c r="C13" s="23">
        <v>0</v>
      </c>
      <c r="D13" s="20"/>
    </row>
    <row r="14" spans="1:11">
      <c r="A14" s="5"/>
      <c r="B14" s="6" t="s">
        <v>5</v>
      </c>
      <c r="C14" s="23">
        <v>0</v>
      </c>
      <c r="D14" s="20"/>
    </row>
    <row r="15" spans="1:11">
      <c r="A15" s="5"/>
      <c r="B15" s="6" t="s">
        <v>6</v>
      </c>
      <c r="C15" s="23">
        <v>0</v>
      </c>
      <c r="D15" s="20"/>
    </row>
    <row r="16" spans="1:11">
      <c r="A16" s="5"/>
      <c r="B16" s="6" t="s">
        <v>7</v>
      </c>
      <c r="C16" s="23">
        <v>0</v>
      </c>
      <c r="D16" s="20"/>
    </row>
    <row r="17" spans="1:4">
      <c r="A17" s="5"/>
      <c r="B17" s="6" t="s">
        <v>8</v>
      </c>
      <c r="C17" s="24">
        <v>64589975</v>
      </c>
      <c r="D17" s="20"/>
    </row>
    <row r="18" spans="1:4">
      <c r="A18" s="5"/>
      <c r="B18" s="6" t="s">
        <v>9</v>
      </c>
      <c r="C18" s="24">
        <v>772150421</v>
      </c>
      <c r="D18" s="20"/>
    </row>
    <row r="19" spans="1:4" ht="24">
      <c r="A19" s="5"/>
      <c r="B19" s="6" t="s">
        <v>10</v>
      </c>
      <c r="C19" s="25">
        <v>0</v>
      </c>
      <c r="D19" s="20"/>
    </row>
    <row r="20" spans="1:4">
      <c r="A20" s="38" t="s">
        <v>11</v>
      </c>
      <c r="B20" s="39"/>
      <c r="C20" s="27">
        <f>SUM(C21:C25)</f>
        <v>0</v>
      </c>
      <c r="D20" s="20"/>
    </row>
    <row r="21" spans="1:4">
      <c r="A21" s="5"/>
      <c r="B21" s="6" t="s">
        <v>12</v>
      </c>
      <c r="C21" s="23">
        <v>0</v>
      </c>
      <c r="D21" s="20"/>
    </row>
    <row r="22" spans="1:4">
      <c r="A22" s="5"/>
      <c r="B22" s="6" t="s">
        <v>13</v>
      </c>
      <c r="C22" s="23">
        <v>0</v>
      </c>
      <c r="D22" s="20"/>
    </row>
    <row r="23" spans="1:4">
      <c r="A23" s="7"/>
      <c r="B23" s="8" t="s">
        <v>14</v>
      </c>
      <c r="C23" s="23">
        <v>0</v>
      </c>
    </row>
    <row r="24" spans="1:4">
      <c r="A24" s="5"/>
      <c r="B24" s="6" t="s">
        <v>15</v>
      </c>
      <c r="C24" s="23">
        <v>0</v>
      </c>
      <c r="D24" s="20"/>
    </row>
    <row r="25" spans="1:4">
      <c r="A25" s="5"/>
      <c r="B25" s="6" t="s">
        <v>8</v>
      </c>
      <c r="C25" s="23">
        <v>0</v>
      </c>
      <c r="D25" s="20"/>
    </row>
    <row r="26" spans="1:4">
      <c r="A26" s="38" t="s">
        <v>16</v>
      </c>
      <c r="B26" s="39"/>
      <c r="C26" s="26">
        <f>SUM(C27:C28)</f>
        <v>112092553</v>
      </c>
      <c r="D26" s="20"/>
    </row>
    <row r="27" spans="1:4">
      <c r="A27" s="5"/>
      <c r="B27" s="6" t="s">
        <v>17</v>
      </c>
      <c r="C27" s="24">
        <v>112092553</v>
      </c>
      <c r="D27" s="20"/>
    </row>
    <row r="28" spans="1:4" ht="24">
      <c r="A28" s="5"/>
      <c r="B28" s="6" t="s">
        <v>18</v>
      </c>
      <c r="C28" s="4"/>
      <c r="D28" s="20"/>
    </row>
    <row r="29" spans="1:4">
      <c r="A29" s="38" t="s">
        <v>19</v>
      </c>
      <c r="B29" s="39"/>
      <c r="C29" s="26">
        <f>SUM(C30:C35)</f>
        <v>558387307</v>
      </c>
      <c r="D29" s="20"/>
    </row>
    <row r="30" spans="1:4">
      <c r="A30" s="9"/>
      <c r="B30" s="10" t="s">
        <v>20</v>
      </c>
      <c r="C30" s="24">
        <v>44518959</v>
      </c>
      <c r="D30" s="20"/>
    </row>
    <row r="31" spans="1:4">
      <c r="A31" s="9"/>
      <c r="B31" s="10" t="s">
        <v>21</v>
      </c>
      <c r="C31" s="23">
        <v>0</v>
      </c>
    </row>
    <row r="32" spans="1:4">
      <c r="A32" s="9"/>
      <c r="B32" s="10" t="s">
        <v>22</v>
      </c>
      <c r="C32" s="23">
        <v>0</v>
      </c>
      <c r="D32" s="20"/>
    </row>
    <row r="33" spans="1:4">
      <c r="A33" s="9"/>
      <c r="B33" s="10" t="s">
        <v>23</v>
      </c>
      <c r="C33" s="24">
        <f>499860674+8829938</f>
        <v>508690612</v>
      </c>
      <c r="D33" s="20"/>
    </row>
    <row r="34" spans="1:4">
      <c r="A34" s="9"/>
      <c r="B34" s="10" t="s">
        <v>8</v>
      </c>
      <c r="C34" s="24">
        <v>5177736</v>
      </c>
      <c r="D34" s="20"/>
    </row>
    <row r="35" spans="1:4" ht="24">
      <c r="A35" s="9"/>
      <c r="B35" s="10" t="s">
        <v>24</v>
      </c>
      <c r="C35" s="28">
        <v>0</v>
      </c>
      <c r="D35" s="20"/>
    </row>
    <row r="36" spans="1:4">
      <c r="A36" s="42" t="s">
        <v>25</v>
      </c>
      <c r="B36" s="43"/>
      <c r="C36" s="26">
        <f>+SUM(C37:C39)</f>
        <v>72404631</v>
      </c>
      <c r="D36" s="20"/>
    </row>
    <row r="37" spans="1:4">
      <c r="A37" s="9"/>
      <c r="B37" s="10" t="s">
        <v>26</v>
      </c>
      <c r="C37" s="24">
        <v>69740458</v>
      </c>
      <c r="D37" s="20"/>
    </row>
    <row r="38" spans="1:4">
      <c r="A38" s="9"/>
      <c r="B38" s="10" t="s">
        <v>27</v>
      </c>
      <c r="C38" s="24">
        <v>2664173</v>
      </c>
      <c r="D38" s="20"/>
    </row>
    <row r="39" spans="1:4" ht="24">
      <c r="A39" s="9"/>
      <c r="B39" s="10" t="s">
        <v>28</v>
      </c>
      <c r="C39" s="25">
        <v>0</v>
      </c>
    </row>
    <row r="40" spans="1:4">
      <c r="A40" s="42" t="s">
        <v>29</v>
      </c>
      <c r="B40" s="43"/>
      <c r="C40" s="26">
        <f>+C41</f>
        <v>70073753</v>
      </c>
      <c r="D40" s="20"/>
    </row>
    <row r="41" spans="1:4">
      <c r="A41" s="11"/>
      <c r="B41" s="12" t="s">
        <v>30</v>
      </c>
      <c r="C41" s="24">
        <v>70073753</v>
      </c>
      <c r="D41" s="20"/>
    </row>
    <row r="42" spans="1:4">
      <c r="A42" s="5"/>
      <c r="B42" s="6" t="s">
        <v>31</v>
      </c>
      <c r="C42" s="24"/>
      <c r="D42" s="20"/>
    </row>
    <row r="43" spans="1:4" ht="24">
      <c r="A43" s="5"/>
      <c r="B43" s="6" t="s">
        <v>32</v>
      </c>
      <c r="C43" s="24"/>
      <c r="D43" s="20"/>
    </row>
    <row r="44" spans="1:4">
      <c r="A44" s="38" t="s">
        <v>33</v>
      </c>
      <c r="B44" s="39"/>
      <c r="C44" s="26">
        <f>SUM(C45:C47)</f>
        <v>12451</v>
      </c>
      <c r="D44" s="20"/>
    </row>
    <row r="45" spans="1:4">
      <c r="A45" s="5"/>
      <c r="B45" s="6" t="s">
        <v>34</v>
      </c>
      <c r="C45" s="24"/>
      <c r="D45" s="20"/>
    </row>
    <row r="46" spans="1:4">
      <c r="A46" s="11"/>
      <c r="B46" s="12" t="s">
        <v>35</v>
      </c>
      <c r="C46" s="30"/>
      <c r="D46" s="20"/>
    </row>
    <row r="47" spans="1:4">
      <c r="A47" s="5"/>
      <c r="B47" s="6" t="s">
        <v>36</v>
      </c>
      <c r="C47" s="30">
        <v>12451</v>
      </c>
    </row>
    <row r="48" spans="1:4">
      <c r="A48" s="38" t="s">
        <v>37</v>
      </c>
      <c r="B48" s="39"/>
      <c r="C48" s="29">
        <f>SUM(C49:C51)</f>
        <v>2728524963</v>
      </c>
      <c r="D48" s="20"/>
    </row>
    <row r="49" spans="1:4">
      <c r="A49" s="9"/>
      <c r="B49" s="10" t="s">
        <v>38</v>
      </c>
      <c r="C49" s="30">
        <v>1856618536</v>
      </c>
      <c r="D49" s="20"/>
    </row>
    <row r="50" spans="1:4">
      <c r="A50" s="9"/>
      <c r="B50" s="10" t="s">
        <v>39</v>
      </c>
      <c r="C50" s="30">
        <v>769690964</v>
      </c>
      <c r="D50" s="20"/>
    </row>
    <row r="51" spans="1:4">
      <c r="A51" s="9"/>
      <c r="B51" s="10" t="s">
        <v>40</v>
      </c>
      <c r="C51" s="30">
        <v>102215463</v>
      </c>
      <c r="D51" s="20"/>
    </row>
    <row r="52" spans="1:4">
      <c r="A52" s="42" t="s">
        <v>41</v>
      </c>
      <c r="B52" s="43"/>
      <c r="C52" s="29">
        <v>126900520</v>
      </c>
      <c r="D52" s="20"/>
    </row>
    <row r="53" spans="1:4">
      <c r="A53" s="9"/>
      <c r="B53" s="10" t="s">
        <v>42</v>
      </c>
      <c r="C53" s="30"/>
      <c r="D53" s="20"/>
    </row>
    <row r="54" spans="1:4">
      <c r="A54" s="9"/>
      <c r="B54" s="10" t="s">
        <v>43</v>
      </c>
      <c r="C54" s="30"/>
    </row>
    <row r="55" spans="1:4">
      <c r="A55" s="9"/>
      <c r="B55" s="10" t="s">
        <v>44</v>
      </c>
      <c r="C55" s="30"/>
      <c r="D55" s="20"/>
    </row>
    <row r="56" spans="1:4">
      <c r="A56" s="9"/>
      <c r="B56" s="10" t="s">
        <v>45</v>
      </c>
      <c r="C56" s="30"/>
      <c r="D56" s="20"/>
    </row>
    <row r="57" spans="1:4">
      <c r="A57" s="9"/>
      <c r="B57" s="10" t="s">
        <v>46</v>
      </c>
      <c r="C57" s="30"/>
      <c r="D57" s="20"/>
    </row>
    <row r="58" spans="1:4">
      <c r="A58" s="9"/>
      <c r="B58" s="10" t="s">
        <v>47</v>
      </c>
      <c r="C58" s="30"/>
      <c r="D58" s="20"/>
    </row>
    <row r="59" spans="1:4">
      <c r="A59" s="42" t="s">
        <v>48</v>
      </c>
      <c r="B59" s="43"/>
      <c r="C59" s="30"/>
      <c r="D59" s="20"/>
    </row>
    <row r="60" spans="1:4">
      <c r="A60" s="9"/>
      <c r="B60" s="10" t="s">
        <v>49</v>
      </c>
      <c r="C60" s="30"/>
      <c r="D60" s="20"/>
    </row>
    <row r="61" spans="1:4">
      <c r="A61" s="9"/>
      <c r="B61" s="10" t="s">
        <v>50</v>
      </c>
      <c r="C61" s="30"/>
      <c r="D61" s="20"/>
    </row>
    <row r="63" spans="1:4">
      <c r="C63" s="1">
        <v>4637074010.5857439</v>
      </c>
      <c r="D63" s="20"/>
    </row>
    <row r="64" spans="1:4">
      <c r="D64" s="20"/>
    </row>
    <row r="65" spans="4:4">
      <c r="D65" s="20"/>
    </row>
  </sheetData>
  <mergeCells count="13">
    <mergeCell ref="B2:C2"/>
    <mergeCell ref="A59:B59"/>
    <mergeCell ref="A29:B29"/>
    <mergeCell ref="A36:B36"/>
    <mergeCell ref="A40:B40"/>
    <mergeCell ref="A44:B44"/>
    <mergeCell ref="A48:B48"/>
    <mergeCell ref="A52:B52"/>
    <mergeCell ref="F6:I6"/>
    <mergeCell ref="A26:B26"/>
    <mergeCell ref="A10:B10"/>
    <mergeCell ref="A20:B20"/>
    <mergeCell ref="A8:B9"/>
  </mergeCells>
  <pageMargins left="0.7" right="0.7" top="0.75" bottom="0.75" header="0.3" footer="0.3"/>
  <pageSetup scale="66" orientation="portrait" horizontalDpi="300" verticalDpi="300" r:id="rId1"/>
  <ignoredErrors>
    <ignoredError sqref="C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de Ingresos Armonizada 2017</vt:lpstr>
      <vt:lpstr>'Ley de Ingresos Armonizada 2017'!Área_de_impresión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Gómez</dc:creator>
  <cp:lastModifiedBy>cgloria</cp:lastModifiedBy>
  <cp:revision/>
  <dcterms:created xsi:type="dcterms:W3CDTF">2015-12-14T23:18:37Z</dcterms:created>
  <dcterms:modified xsi:type="dcterms:W3CDTF">2017-03-28T17:23:10Z</dcterms:modified>
</cp:coreProperties>
</file>