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7\Formato 2017\FORMATOS COMISIONES EDILICIAS\comision ecologia\"/>
    </mc:Choice>
  </mc:AlternateContent>
  <bookViews>
    <workbookView xWindow="0" yWindow="0" windowWidth="20490" windowHeight="7755"/>
  </bookViews>
  <sheets>
    <sheet name="Ecología" sheetId="1" r:id="rId1"/>
  </sheets>
  <definedNames>
    <definedName name="_xlnm.Print_Area" localSheetId="0">Ecología!$A$1:$Q$59</definedName>
  </definedNames>
  <calcPr calcId="152511"/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K17" i="1"/>
  <c r="L17" i="1"/>
  <c r="M16" i="1" l="1"/>
  <c r="M15" i="1"/>
  <c r="M14" i="1"/>
  <c r="M13" i="1"/>
  <c r="M12" i="1"/>
  <c r="M11" i="1"/>
  <c r="M10" i="1"/>
  <c r="M9" i="1"/>
  <c r="M8" i="1"/>
  <c r="M7" i="1"/>
  <c r="N7" i="1" s="1"/>
  <c r="N11" i="1" l="1"/>
  <c r="N15" i="1"/>
  <c r="N8" i="1"/>
  <c r="N12" i="1"/>
  <c r="N16" i="1"/>
  <c r="N9" i="1"/>
  <c r="N13" i="1"/>
  <c r="N10" i="1"/>
  <c r="N14" i="1"/>
  <c r="D17" i="1"/>
  <c r="N17" i="1" l="1"/>
</calcChain>
</file>

<file path=xl/sharedStrings.xml><?xml version="1.0" encoding="utf-8"?>
<sst xmlns="http://schemas.openxmlformats.org/spreadsheetml/2006/main" count="41" uniqueCount="27">
  <si>
    <t>AYUNTAMIENTO DE ZAPOPAN, JALISCO</t>
  </si>
  <si>
    <t>DIRECCIÓN DE TRANSPARENCIA Y BUENAS PRÁCTICAS</t>
  </si>
  <si>
    <t>ESTADÍSTICA DE ASISTENCIA COMISIONES EDILICIAS 2016</t>
  </si>
  <si>
    <t>COMISIÓN EDILICIA DE ECOLOGÍA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</si>
  <si>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</si>
  <si>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</si>
  <si>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</si>
  <si>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</si>
  <si>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</si>
  <si>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</si>
  <si>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MICHELLE LEAÑO ACEVES</t>
  </si>
  <si>
    <t>Presidente</t>
  </si>
  <si>
    <t>PVEM</t>
  </si>
  <si>
    <t>JOSÉ FLORES TREJO</t>
  </si>
  <si>
    <t>Integrante</t>
  </si>
  <si>
    <t>ALEJANDRO PINEDA VALENZUELA</t>
  </si>
  <si>
    <t>PAN</t>
  </si>
  <si>
    <t>ZOILA GUTIÉRREZ AVELAR</t>
  </si>
  <si>
    <t>PRI</t>
  </si>
  <si>
    <t>JOSÉ HIRAM TORRES SALCEDO</t>
  </si>
  <si>
    <t>MC</t>
  </si>
  <si>
    <t>ESTEBAN ESTRADA RAMÌREZ</t>
  </si>
  <si>
    <t>GRACIELA DE OBALDÍA ESCALANTE</t>
  </si>
  <si>
    <t>ANA LIDIA SANDOVAL GARCÍA</t>
  </si>
  <si>
    <t>MYRIAM PAOLA ABUNDIS VÁZQUEZ</t>
  </si>
  <si>
    <t>ÓSCAR JAVIER RAMÍREZ CASTELLANOS</t>
  </si>
  <si>
    <t>% TOTAL DE ASISTENCIA POR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</si>
</sst>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sz val="9"/>
      <color theme="1"/>
      <name val="Arial"/>
      <family val="2"/>
    </font>
    <font>
      <sz val="10"/>
      <name val="Century Gothic"/>
      <family val="2"/>
    </font>
    <font>
      <b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3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14" fontId="1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ECOLOGÍA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613766978953376"/>
          <c:y val="4.0101230276733514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Ecología!$A$7:$A$16</c:f>
              <c:strCache>
                <c:ptCount val="10"/>
                <c:pt idx="0">
                  <c:v>MICHELLE LEAÑO ACEVES</c:v>
                </c:pt>
                <c:pt idx="1">
                  <c:v>JOSÉ FLORES TREJO</c:v>
                </c:pt>
                <c:pt idx="2">
                  <c:v>ALEJANDRO PINEDA VALENZUELA</c:v>
                </c:pt>
                <c:pt idx="3">
                  <c:v>ZOILA GUTIÉRREZ AVELAR</c:v>
                </c:pt>
                <c:pt idx="4">
                  <c:v>JOSÉ HIRAM TORRES SALCEDO</c:v>
                </c:pt>
                <c:pt idx="5">
                  <c:v>ESTEBAN ESTRADA RAMÌREZ</c:v>
                </c:pt>
                <c:pt idx="6">
                  <c:v>GRACIELA DE OBALDÍA ESCALANTE</c:v>
                </c:pt>
                <c:pt idx="7">
                  <c:v>ANA LIDIA SANDOVAL GARCÍA</c:v>
                </c:pt>
                <c:pt idx="8">
                  <c:v>MYRIAM PAOLA ABUNDIS VÁZQUEZ</c:v>
                </c:pt>
                <c:pt idx="9">
                  <c:v>ÓSCAR JAVIER RAMÍREZ CASTELLANOS</c:v>
                </c:pt>
              </c:strCache>
            </c:strRef>
          </c:cat>
          <c:val>
            <c:numRef>
              <c:f>Ecología!$M$7:$M$16</c:f>
              <c:numCache>
                <c:formatCode>General</c:formatCode>
                <c:ptCount val="10"/>
                <c:pt idx="0">
                  <c:v>9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769704"/>
        <c:axId val="362773624"/>
      </c:barChart>
      <c:catAx>
        <c:axId val="362769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362773624"/>
        <c:crosses val="autoZero"/>
        <c:auto val="1"/>
        <c:lblAlgn val="ctr"/>
        <c:lblOffset val="100"/>
        <c:tickLblSkip val="1"/>
        <c:noMultiLvlLbl val="0"/>
      </c:catAx>
      <c:valAx>
        <c:axId val="362773624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627697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ECOLOGÍA</a:t>
            </a:r>
          </a:p>
        </c:rich>
      </c:tx>
      <c:layout>
        <c:manualLayout>
          <c:xMode val="edge"/>
          <c:yMode val="edge"/>
          <c:x val="0.52566210662893653"/>
          <c:y val="1.3378690201489163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Ecología!$A$7:$A$16</c:f>
              <c:strCache>
                <c:ptCount val="10"/>
                <c:pt idx="0">
                  <c:v>MICHELLE LEAÑO ACEVES</c:v>
                </c:pt>
                <c:pt idx="1">
                  <c:v>JOSÉ FLORES TREJO</c:v>
                </c:pt>
                <c:pt idx="2">
                  <c:v>ALEJANDRO PINEDA VALENZUELA</c:v>
                </c:pt>
                <c:pt idx="3">
                  <c:v>ZOILA GUTIÉRREZ AVELAR</c:v>
                </c:pt>
                <c:pt idx="4">
                  <c:v>JOSÉ HIRAM TORRES SALCEDO</c:v>
                </c:pt>
                <c:pt idx="5">
                  <c:v>ESTEBAN ESTRADA RAMÌREZ</c:v>
                </c:pt>
                <c:pt idx="6">
                  <c:v>GRACIELA DE OBALDÍA ESCALANTE</c:v>
                </c:pt>
                <c:pt idx="7">
                  <c:v>ANA LIDIA SANDOVAL GARCÍA</c:v>
                </c:pt>
                <c:pt idx="8">
                  <c:v>MYRIAM PAOLA ABUNDIS VÁZQUEZ</c:v>
                </c:pt>
                <c:pt idx="9">
                  <c:v>ÓSCAR JAVIER RAMÍREZ CASTELLANOS</c:v>
                </c:pt>
              </c:strCache>
            </c:strRef>
          </c:cat>
          <c:val>
            <c:numRef>
              <c:f>Ecología!$N$7:$N$16</c:f>
              <c:numCache>
                <c:formatCode>0</c:formatCode>
                <c:ptCount val="10"/>
                <c:pt idx="0">
                  <c:v>100</c:v>
                </c:pt>
                <c:pt idx="1">
                  <c:v>66.666666666666671</c:v>
                </c:pt>
                <c:pt idx="2">
                  <c:v>100</c:v>
                </c:pt>
                <c:pt idx="3">
                  <c:v>77.777777777777771</c:v>
                </c:pt>
                <c:pt idx="4">
                  <c:v>100</c:v>
                </c:pt>
                <c:pt idx="5">
                  <c:v>55.555555555555557</c:v>
                </c:pt>
                <c:pt idx="6">
                  <c:v>100</c:v>
                </c:pt>
                <c:pt idx="7">
                  <c:v>77.777777777777771</c:v>
                </c:pt>
                <c:pt idx="8">
                  <c:v>88.888888888888886</c:v>
                </c:pt>
                <c:pt idx="9">
                  <c:v>55.555555555555557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309"/>
          <c:w val="0.43888886357207418"/>
          <c:h val="0.68476232137649451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900"/>
              <a:t>PORCENTAJE DE ASISTENCIA POR SESIÓN</a:t>
            </a:r>
          </a:p>
          <a:p>
            <a:pPr algn="r">
              <a:defRPr/>
            </a:pPr>
            <a:r>
              <a:rPr lang="es-MX" sz="900"/>
              <a:t>COMISIÓN EDILICIA DE ECOLOGÍA</a:t>
            </a:r>
          </a:p>
        </c:rich>
      </c:tx>
      <c:layout>
        <c:manualLayout>
          <c:xMode val="edge"/>
          <c:yMode val="edge"/>
          <c:x val="0.3196975897017359"/>
          <c:y val="4.58334298177603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Ecología!$D$17:$L$17</c:f>
              <c:strCache>
                <c:ptCount val="9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60</c:v>
                </c:pt>
                <c:pt idx="4">
                  <c:v>60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80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78468827416821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900" b="1"/>
                      <a:t>80%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741625929001861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900" b="1"/>
                      <a:t>90%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244009909353102E-2"/>
                  <c:y val="-3.3802819900438734E-3"/>
                </c:manualLayout>
              </c:layout>
              <c:tx>
                <c:rich>
                  <a:bodyPr/>
                  <a:lstStyle/>
                  <a:p>
                    <a:r>
                      <a:rPr lang="en-US" sz="900" b="1"/>
                      <a:t>100%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19138150301299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6</a:t>
                    </a:r>
                    <a:r>
                      <a:rPr lang="en-US"/>
                      <a:t>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8468827416821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6</a:t>
                    </a:r>
                    <a:r>
                      <a:rPr lang="en-US"/>
                      <a:t>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50238398035133E-2"/>
                  <c:y val="-3.3802819900439359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r>
                      <a:rPr lang="en-US" b="1"/>
                      <a:t>8</a:t>
                    </a:r>
                    <a:r>
                      <a:rPr lang="en-US"/>
                      <a:t>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19138150301299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9</a:t>
                    </a:r>
                    <a:r>
                      <a:rPr lang="en-US"/>
                      <a:t>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3157885219020424E-2"/>
                  <c:y val="-1.014084597013161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</a:t>
                    </a:r>
                    <a:r>
                      <a:rPr lang="en-US"/>
                      <a:t>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7847033440525426E-2"/>
                  <c:y val="-1.352112796017548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8</a:t>
                    </a:r>
                    <a:r>
                      <a:rPr lang="en-US"/>
                      <a:t>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Ecología!$D$6:$L$6</c:f>
              <c:numCache>
                <c:formatCode>m/d/yyyy</c:formatCode>
                <c:ptCount val="9"/>
                <c:pt idx="0">
                  <c:v>42391</c:v>
                </c:pt>
                <c:pt idx="1">
                  <c:v>42424</c:v>
                </c:pt>
                <c:pt idx="2">
                  <c:v>42486</c:v>
                </c:pt>
                <c:pt idx="3">
                  <c:v>42510</c:v>
                </c:pt>
                <c:pt idx="4">
                  <c:v>42551</c:v>
                </c:pt>
                <c:pt idx="5">
                  <c:v>42600</c:v>
                </c:pt>
                <c:pt idx="6">
                  <c:v>42639</c:v>
                </c:pt>
                <c:pt idx="7">
                  <c:v>42674</c:v>
                </c:pt>
                <c:pt idx="8">
                  <c:v>42704</c:v>
                </c:pt>
              </c:numCache>
            </c:numRef>
          </c:cat>
          <c:val>
            <c:numRef>
              <c:f>Ecología!$D$17:$L$17</c:f>
              <c:numCache>
                <c:formatCode>General</c:formatCode>
                <c:ptCount val="9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60</c:v>
                </c:pt>
                <c:pt idx="4">
                  <c:v>60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2774016"/>
        <c:axId val="362772448"/>
        <c:axId val="0"/>
      </c:bar3DChart>
      <c:catAx>
        <c:axId val="362774016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crossAx val="362772448"/>
        <c:crosses val="autoZero"/>
        <c:auto val="0"/>
        <c:lblAlgn val="ctr"/>
        <c:lblOffset val="100"/>
        <c:noMultiLvlLbl val="0"/>
      </c:catAx>
      <c:valAx>
        <c:axId val="362772448"/>
        <c:scaling>
          <c:orientation val="minMax"/>
          <c:max val="100"/>
          <c:min val="5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36277401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914137</xdr:colOff>
      <xdr:row>18</xdr:row>
      <xdr:rowOff>177800</xdr:rowOff>
    </xdr:from>
    <xdr:to>
      <xdr:col>13</xdr:col>
      <xdr:colOff>793751</xdr:colOff>
      <xdr:row>36</xdr:row>
      <xdr:rowOff>140758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2196042</xdr:colOff>
      <xdr:row>0</xdr:row>
      <xdr:rowOff>213784</xdr:rowOff>
    </xdr:from>
    <xdr:to>
      <xdr:col>1</xdr:col>
      <xdr:colOff>846667</xdr:colOff>
      <xdr:row>3</xdr:row>
      <xdr:rowOff>158750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2196042" y="213784"/>
          <a:ext cx="989542" cy="101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2382</xdr:rowOff>
    </xdr:from>
    <xdr:to>
      <xdr:col>3</xdr:col>
      <xdr:colOff>751417</xdr:colOff>
      <xdr:row>35</xdr:row>
      <xdr:rowOff>116416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465666</xdr:colOff>
      <xdr:row>39</xdr:row>
      <xdr:rowOff>31749</xdr:rowOff>
    </xdr:from>
    <xdr:to>
      <xdr:col>6</xdr:col>
      <xdr:colOff>0</xdr:colOff>
      <xdr:row>58</xdr:row>
      <xdr:rowOff>169332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285750</xdr:colOff>
      <xdr:row>0</xdr:row>
      <xdr:rowOff>211667</xdr:rowOff>
    </xdr:from>
    <xdr:to>
      <xdr:col>12</xdr:col>
      <xdr:colOff>365125</xdr:colOff>
      <xdr:row>3</xdr:row>
      <xdr:rowOff>156633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1938000" y="211667"/>
          <a:ext cx="989542" cy="101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43" zoomScale="90" zoomScaleNormal="90" zoomScaleSheetLayoutView="90" workbookViewId="0">
      <selection activeCell="H54" sqref="H54"/>
    </sheetView>
  </sheetViews>
  <sheetFormatPr baseColWidth="10" defaultRowHeight="15" x14ac:dyDescent="0.25"/>
  <cols>
    <col min="1" max="1" width="35.140625" customWidth="1"/>
    <col min="2" max="2" width="15.7109375" customWidth="1"/>
    <col min="3" max="3" width="14.7109375" customWidth="1"/>
    <col min="4" max="14" width="13.7109375" customWidth="1"/>
  </cols>
  <sheetData>
    <row r="1" spans="1:14" ht="27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28.5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29.25" customHeight="1" x14ac:dyDescent="0.2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27" customHeight="1" x14ac:dyDescent="0.25">
      <c r="A4" s="18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1.75" customHeight="1" x14ac:dyDescent="0.25">
      <c r="A5" s="21" t="s">
        <v>4</v>
      </c>
      <c r="B5" s="21" t="s">
        <v>5</v>
      </c>
      <c r="C5" s="21" t="s">
        <v>6</v>
      </c>
      <c r="D5" s="21" t="s">
        <v>7</v>
      </c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56.25" customHeight="1" x14ac:dyDescent="0.25">
      <c r="A6" s="21"/>
      <c r="B6" s="21"/>
      <c r="C6" s="21"/>
      <c r="D6" s="10">
        <v>42391</v>
      </c>
      <c r="E6" s="10">
        <v>42424</v>
      </c>
      <c r="F6" s="10">
        <v>42486</v>
      </c>
      <c r="G6" s="10">
        <v>42510</v>
      </c>
      <c r="H6" s="10">
        <v>42551</v>
      </c>
      <c r="I6" s="10">
        <v>42600</v>
      </c>
      <c r="J6" s="10">
        <v>42639</v>
      </c>
      <c r="K6" s="10">
        <v>42674</v>
      </c>
      <c r="L6" s="10">
        <v>42704</v>
      </c>
      <c r="M6" s="1" t="s">
        <v>8</v>
      </c>
      <c r="N6" s="1" t="s">
        <v>9</v>
      </c>
    </row>
    <row r="7" spans="1:14" ht="24.95" customHeight="1" x14ac:dyDescent="0.25">
      <c r="A7" s="2" t="s">
        <v>10</v>
      </c>
      <c r="B7" s="3" t="s">
        <v>11</v>
      </c>
      <c r="C7" s="4" t="s">
        <v>12</v>
      </c>
      <c r="D7" s="5">
        <v>1</v>
      </c>
      <c r="E7" s="4">
        <v>1</v>
      </c>
      <c r="F7" s="6">
        <v>1</v>
      </c>
      <c r="G7" s="11">
        <v>1</v>
      </c>
      <c r="H7" s="6">
        <v>1</v>
      </c>
      <c r="I7" s="12">
        <v>1</v>
      </c>
      <c r="J7" s="6">
        <v>1</v>
      </c>
      <c r="K7" s="6">
        <v>1</v>
      </c>
      <c r="L7" s="6">
        <v>1</v>
      </c>
      <c r="M7" s="3">
        <f>SUM(D7:L7)</f>
        <v>9</v>
      </c>
      <c r="N7" s="7">
        <f>(M7*100)/($M$7)</f>
        <v>100</v>
      </c>
    </row>
    <row r="8" spans="1:14" ht="24.95" customHeight="1" x14ac:dyDescent="0.25">
      <c r="A8" s="2" t="s">
        <v>13</v>
      </c>
      <c r="B8" s="3" t="s">
        <v>14</v>
      </c>
      <c r="C8" s="4" t="s">
        <v>12</v>
      </c>
      <c r="D8" s="5">
        <v>1</v>
      </c>
      <c r="E8" s="4">
        <v>1</v>
      </c>
      <c r="F8" s="6">
        <v>1</v>
      </c>
      <c r="G8" s="6">
        <v>0</v>
      </c>
      <c r="H8" s="6">
        <v>0</v>
      </c>
      <c r="I8" s="12">
        <v>0</v>
      </c>
      <c r="J8" s="6">
        <v>1</v>
      </c>
      <c r="K8" s="6">
        <v>1</v>
      </c>
      <c r="L8" s="6">
        <v>1</v>
      </c>
      <c r="M8" s="3">
        <f>SUM(D8:L8)</f>
        <v>6</v>
      </c>
      <c r="N8" s="7">
        <f t="shared" ref="N8:N16" si="0">(M8*100)/($M$7)</f>
        <v>66.666666666666671</v>
      </c>
    </row>
    <row r="9" spans="1:14" ht="24.95" customHeight="1" x14ac:dyDescent="0.25">
      <c r="A9" s="2" t="s">
        <v>15</v>
      </c>
      <c r="B9" s="3" t="s">
        <v>14</v>
      </c>
      <c r="C9" s="4" t="s">
        <v>16</v>
      </c>
      <c r="D9" s="5">
        <v>1</v>
      </c>
      <c r="E9" s="4">
        <v>1</v>
      </c>
      <c r="F9" s="6">
        <v>1</v>
      </c>
      <c r="G9" s="6">
        <v>1</v>
      </c>
      <c r="H9" s="6">
        <v>1</v>
      </c>
      <c r="I9" s="12">
        <v>1</v>
      </c>
      <c r="J9" s="6">
        <v>1</v>
      </c>
      <c r="K9" s="6">
        <v>1</v>
      </c>
      <c r="L9" s="6">
        <v>1</v>
      </c>
      <c r="M9" s="3">
        <f>SUM(D9:L9)</f>
        <v>9</v>
      </c>
      <c r="N9" s="7">
        <f t="shared" si="0"/>
        <v>100</v>
      </c>
    </row>
    <row r="10" spans="1:14" ht="24.95" customHeight="1" x14ac:dyDescent="0.25">
      <c r="A10" s="2" t="s">
        <v>17</v>
      </c>
      <c r="B10" s="3" t="s">
        <v>14</v>
      </c>
      <c r="C10" s="4" t="s">
        <v>18</v>
      </c>
      <c r="D10" s="5">
        <v>1</v>
      </c>
      <c r="E10" s="4">
        <v>1</v>
      </c>
      <c r="F10" s="6">
        <v>1</v>
      </c>
      <c r="G10" s="6">
        <v>0</v>
      </c>
      <c r="H10" s="6">
        <v>0</v>
      </c>
      <c r="I10" s="12">
        <v>1</v>
      </c>
      <c r="J10" s="6">
        <v>1</v>
      </c>
      <c r="K10" s="6">
        <v>1</v>
      </c>
      <c r="L10" s="6">
        <v>1</v>
      </c>
      <c r="M10" s="3">
        <f>SUM(D10:L10)</f>
        <v>7</v>
      </c>
      <c r="N10" s="7">
        <f t="shared" si="0"/>
        <v>77.777777777777771</v>
      </c>
    </row>
    <row r="11" spans="1:14" ht="24.95" customHeight="1" x14ac:dyDescent="0.25">
      <c r="A11" s="2" t="s">
        <v>19</v>
      </c>
      <c r="B11" s="3" t="s">
        <v>14</v>
      </c>
      <c r="C11" s="4" t="s">
        <v>20</v>
      </c>
      <c r="D11" s="5">
        <v>1</v>
      </c>
      <c r="E11" s="4">
        <v>1</v>
      </c>
      <c r="F11" s="6">
        <v>1</v>
      </c>
      <c r="G11" s="6">
        <v>1</v>
      </c>
      <c r="H11" s="6">
        <v>1</v>
      </c>
      <c r="I11" s="12">
        <v>1</v>
      </c>
      <c r="J11" s="6">
        <v>1</v>
      </c>
      <c r="K11" s="6">
        <v>1</v>
      </c>
      <c r="L11" s="6">
        <v>1</v>
      </c>
      <c r="M11" s="3">
        <f>SUM(D11:L11)</f>
        <v>9</v>
      </c>
      <c r="N11" s="7">
        <f t="shared" si="0"/>
        <v>100</v>
      </c>
    </row>
    <row r="12" spans="1:14" ht="24.95" customHeight="1" x14ac:dyDescent="0.25">
      <c r="A12" s="2" t="s">
        <v>21</v>
      </c>
      <c r="B12" s="3" t="s">
        <v>14</v>
      </c>
      <c r="C12" s="4" t="s">
        <v>20</v>
      </c>
      <c r="D12" s="5">
        <v>0</v>
      </c>
      <c r="E12" s="4">
        <v>1</v>
      </c>
      <c r="F12" s="6">
        <v>1</v>
      </c>
      <c r="G12" s="6">
        <v>0</v>
      </c>
      <c r="H12" s="6">
        <v>0</v>
      </c>
      <c r="I12" s="12">
        <v>1</v>
      </c>
      <c r="J12" s="6">
        <v>1</v>
      </c>
      <c r="K12" s="6">
        <v>1</v>
      </c>
      <c r="L12" s="6">
        <v>0</v>
      </c>
      <c r="M12" s="3">
        <f>SUM(D12:L12)</f>
        <v>5</v>
      </c>
      <c r="N12" s="7">
        <f t="shared" si="0"/>
        <v>55.555555555555557</v>
      </c>
    </row>
    <row r="13" spans="1:14" ht="24.95" customHeight="1" x14ac:dyDescent="0.25">
      <c r="A13" s="2" t="s">
        <v>22</v>
      </c>
      <c r="B13" s="3" t="s">
        <v>14</v>
      </c>
      <c r="C13" s="4" t="s">
        <v>20</v>
      </c>
      <c r="D13" s="5">
        <v>1</v>
      </c>
      <c r="E13" s="4">
        <v>1</v>
      </c>
      <c r="F13" s="6">
        <v>1</v>
      </c>
      <c r="G13" s="6">
        <v>1</v>
      </c>
      <c r="H13" s="6">
        <v>1</v>
      </c>
      <c r="I13" s="12">
        <v>1</v>
      </c>
      <c r="J13" s="6">
        <v>1</v>
      </c>
      <c r="K13" s="6">
        <v>1</v>
      </c>
      <c r="L13" s="6">
        <v>1</v>
      </c>
      <c r="M13" s="3">
        <f>SUM(D13:L13)</f>
        <v>9</v>
      </c>
      <c r="N13" s="7">
        <f t="shared" si="0"/>
        <v>100</v>
      </c>
    </row>
    <row r="14" spans="1:14" ht="24.95" customHeight="1" x14ac:dyDescent="0.25">
      <c r="A14" s="2" t="s">
        <v>23</v>
      </c>
      <c r="B14" s="3" t="s">
        <v>14</v>
      </c>
      <c r="C14" s="4" t="s">
        <v>20</v>
      </c>
      <c r="D14" s="5">
        <v>0</v>
      </c>
      <c r="E14" s="4">
        <v>1</v>
      </c>
      <c r="F14" s="6">
        <v>1</v>
      </c>
      <c r="G14" s="6">
        <v>1</v>
      </c>
      <c r="H14" s="6">
        <v>1</v>
      </c>
      <c r="I14" s="12">
        <v>1</v>
      </c>
      <c r="J14" s="6">
        <v>1</v>
      </c>
      <c r="K14" s="6">
        <v>1</v>
      </c>
      <c r="L14" s="6">
        <v>0</v>
      </c>
      <c r="M14" s="3">
        <f>SUM(D14:L14)</f>
        <v>7</v>
      </c>
      <c r="N14" s="7">
        <f t="shared" si="0"/>
        <v>77.777777777777771</v>
      </c>
    </row>
    <row r="15" spans="1:14" ht="24.95" customHeight="1" x14ac:dyDescent="0.25">
      <c r="A15" s="2" t="s">
        <v>24</v>
      </c>
      <c r="B15" s="3" t="s">
        <v>14</v>
      </c>
      <c r="C15" s="4" t="s">
        <v>20</v>
      </c>
      <c r="D15" s="5">
        <v>1</v>
      </c>
      <c r="E15" s="4">
        <v>1</v>
      </c>
      <c r="F15" s="6">
        <v>1</v>
      </c>
      <c r="G15" s="6">
        <v>1</v>
      </c>
      <c r="H15" s="6">
        <v>1</v>
      </c>
      <c r="I15" s="13">
        <v>0</v>
      </c>
      <c r="J15" s="6">
        <v>1</v>
      </c>
      <c r="K15" s="6">
        <v>1</v>
      </c>
      <c r="L15" s="6">
        <v>1</v>
      </c>
      <c r="M15" s="3">
        <f>SUM(D15:L15)</f>
        <v>8</v>
      </c>
      <c r="N15" s="7">
        <f t="shared" si="0"/>
        <v>88.888888888888886</v>
      </c>
    </row>
    <row r="16" spans="1:14" ht="24.95" customHeight="1" x14ac:dyDescent="0.25">
      <c r="A16" s="2" t="s">
        <v>25</v>
      </c>
      <c r="B16" s="3" t="s">
        <v>14</v>
      </c>
      <c r="C16" s="4" t="s">
        <v>20</v>
      </c>
      <c r="D16" s="5">
        <v>1</v>
      </c>
      <c r="E16" s="4">
        <v>0</v>
      </c>
      <c r="F16" s="8">
        <v>1</v>
      </c>
      <c r="G16" s="8">
        <v>0</v>
      </c>
      <c r="H16" s="8">
        <v>0</v>
      </c>
      <c r="I16" s="12">
        <v>1</v>
      </c>
      <c r="J16" s="8">
        <v>0</v>
      </c>
      <c r="K16" s="8">
        <v>1</v>
      </c>
      <c r="L16" s="8">
        <v>1</v>
      </c>
      <c r="M16" s="3">
        <f>SUM(D16:L16)</f>
        <v>5</v>
      </c>
      <c r="N16" s="7">
        <f t="shared" si="0"/>
        <v>55.555555555555557</v>
      </c>
    </row>
    <row r="17" spans="1:14" ht="24.75" customHeight="1" x14ac:dyDescent="0.25">
      <c r="A17" s="14" t="s">
        <v>26</v>
      </c>
      <c r="B17" s="14"/>
      <c r="C17" s="14"/>
      <c r="D17" s="3">
        <f>(D7+D8+D9+D10+D11+D12+D16+D13+D14+D15)/10*100</f>
        <v>80</v>
      </c>
      <c r="E17" s="3">
        <f t="shared" ref="E17:L17" si="1">(E7+E8+E9+E10+E11+E12+E16+E13+E14+E15)/10*100</f>
        <v>90</v>
      </c>
      <c r="F17" s="3">
        <f t="shared" si="1"/>
        <v>100</v>
      </c>
      <c r="G17" s="3">
        <f t="shared" si="1"/>
        <v>60</v>
      </c>
      <c r="H17" s="3">
        <f t="shared" si="1"/>
        <v>60</v>
      </c>
      <c r="I17" s="3">
        <f t="shared" si="1"/>
        <v>80</v>
      </c>
      <c r="J17" s="3">
        <f t="shared" si="1"/>
        <v>90</v>
      </c>
      <c r="K17" s="3">
        <f t="shared" si="1"/>
        <v>100</v>
      </c>
      <c r="L17" s="3">
        <f t="shared" si="1"/>
        <v>80</v>
      </c>
      <c r="M17" s="3"/>
      <c r="N17" s="9">
        <f>SUM(N7:N16)/10</f>
        <v>82.222222222222229</v>
      </c>
    </row>
  </sheetData>
  <mergeCells count="9">
    <mergeCell ref="A17:C17"/>
    <mergeCell ref="A1:N1"/>
    <mergeCell ref="A2:N2"/>
    <mergeCell ref="A3:N3"/>
    <mergeCell ref="A4:N4"/>
    <mergeCell ref="A5:A6"/>
    <mergeCell ref="B5:B6"/>
    <mergeCell ref="C5:C6"/>
    <mergeCell ref="D5:N5"/>
  </mergeCells>
  <pageMargins left="0.7" right="0.7" top="0.75" bottom="0.75" header="0.3" footer="0.3"/>
  <pageSetup paperSize="5" scale="47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Ecología</vt:lpstr>
      <vt:lpstr>Ecología!Área_de_impresión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2016-04-12T19:53:37Z</dcterms:created>
  <dcterms:modified xsi:type="dcterms:W3CDTF">2017-05-10T17:27:23Z</dcterms:modified>
</cp:coreProperties>
</file>