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AD JUNIO 17" sheetId="1" r:id="rId1"/>
  </sheets>
  <calcPr calcId="125725"/>
</workbook>
</file>

<file path=xl/calcChain.xml><?xml version="1.0" encoding="utf-8"?>
<calcChain xmlns="http://schemas.openxmlformats.org/spreadsheetml/2006/main">
  <c r="L19" i="1"/>
  <c r="G19"/>
  <c r="K18"/>
  <c r="K17"/>
  <c r="K16"/>
  <c r="K15"/>
  <c r="O14"/>
  <c r="K14"/>
  <c r="J13"/>
  <c r="K13" s="1"/>
  <c r="K12"/>
  <c r="J12"/>
  <c r="K11"/>
  <c r="K10"/>
  <c r="J10"/>
  <c r="J19" s="1"/>
  <c r="K9"/>
  <c r="K8"/>
  <c r="K19" l="1"/>
</calcChain>
</file>

<file path=xl/sharedStrings.xml><?xml version="1.0" encoding="utf-8"?>
<sst xmlns="http://schemas.openxmlformats.org/spreadsheetml/2006/main" count="79" uniqueCount="63">
  <si>
    <t>H. AYUNTAMIENTO CONSTITUCIONAL DE ZAPOPAN</t>
  </si>
  <si>
    <t>COORDINACIÓN ADMINISTRATIVA DE INNOVACIÓN GUBERNAMENTAL</t>
  </si>
  <si>
    <t>UNIDAD DE EDIFICIOS</t>
  </si>
  <si>
    <t>DIRECCIÓN DE ADMINISTRACIÓN DE EDIFICIOS</t>
  </si>
  <si>
    <t xml:space="preserve">REPORTE  DE ASIGNACIONES   AD, ORDENES DE TRABAJO DE ASIGNACIÓN DIRECTA,  CUYO COSTO SE ENCUENTRA ENTRE 25,000 UDIS Y 300,000 UDIS          </t>
  </si>
  <si>
    <t>ASIGNACIÓN</t>
  </si>
  <si>
    <t>FECHA</t>
  </si>
  <si>
    <t>NOMBRE DEL PROVEEDOR</t>
  </si>
  <si>
    <t>OBRA/SERVICIO</t>
  </si>
  <si>
    <t>MONTO AUTORIZADO</t>
  </si>
  <si>
    <t>PARTIDA</t>
  </si>
  <si>
    <t>ORDEN DE COMPRA</t>
  </si>
  <si>
    <t>MONTO TRAMITADO PARA PAGO</t>
  </si>
  <si>
    <t>SALDO PENDIENTE de TRAMITE</t>
  </si>
  <si>
    <t>SALDO QUE SE CANCELA</t>
  </si>
  <si>
    <t>FECHA DE INICIO</t>
  </si>
  <si>
    <t>FECHA DE TERMINACIÓN</t>
  </si>
  <si>
    <t>ESTATUS</t>
  </si>
  <si>
    <t>SUPERVISOR</t>
  </si>
  <si>
    <t>AD-001 /2017-FUM</t>
  </si>
  <si>
    <t>APS CONTROL S.A. DE C.V.</t>
  </si>
  <si>
    <t>SERVICIO DE FUMIGACIÓN EN ÁREAS DEL PAQUETE-2 INCLUYE COMISARÍA GENERAL DE SEGURIDAD PÚBLICA, SERVICIOS PÚBLICOS, ASEO PÚBLICO, ACADEMIAS Y DEMAS OFICINAS INCLUIDAS EN EL LISTADO</t>
  </si>
  <si>
    <t>ING. JOSÉ LUIS BOCANEGRA AYALA</t>
  </si>
  <si>
    <t>AD-002/2017-AA</t>
  </si>
  <si>
    <t>PROVEEDORA RAC, S.A. DE C.V.</t>
  </si>
  <si>
    <t>MANTENIMIENTO, INSTALACIÓN ELECTRICA Y REPARACIÓN A EQUIPOS DE AIRE ACONDICIONADO EN OFICINAS DE REGIDORES, ÁREAS EN EL VERGEL, PRESIDENCIA Y SALA EXPRESIDENTES, DIR. DE INNOVACIÓN, DESARROLLO DE SISTEMAS, EL CRIZ, UNIDAD DE EDIFICIOS</t>
  </si>
  <si>
    <t>RETROACTIVO DESDE 20/12/2016</t>
  </si>
  <si>
    <t>TERMINADO</t>
  </si>
  <si>
    <t>ING. JOSE LUIS BOCANEGRA AYALA</t>
  </si>
  <si>
    <t>AD-003/2017-AIM</t>
  </si>
  <si>
    <t>CONSTRUCTORA FRECOM S.A. DE C.V.</t>
  </si>
  <si>
    <t>ADECUACIÓN DE ESPACIOS CON TABLAROCA, INSTALACIÓN ELÉCTRICA Y DE VOZ Y DATOS,  PARA OFICINAS DE LA COORDINACIÓN GRAL DE  CONSTRUCCIÓN DE  COMUNIDAD Y GESTIÓN INTEGRAL DE LA CIUDAD, ASÍ COMO COLOCACIÓN DE MURO DIVISORIO DE CRISTAL CON PUERTA CORREDIZA EN EL DEPARTAMENTO DE PRESUPUESTOS</t>
  </si>
  <si>
    <t>MARCO ANTONIO DÁVILA ARÉVALO</t>
  </si>
  <si>
    <t>AD-004  /2017-AIM</t>
  </si>
  <si>
    <t>ALBERTO BARRAGAN MUNDO</t>
  </si>
  <si>
    <t>ADECUACIÓN DE ESPACIO PARA AMPLIACIÓN DEL COMEDOR Y REMODELACIÓN BAÑOS, CONSULTORIO MÉDICO Y BALIZAMIENTO EN ESTACIONAMIENTO EN EL EDIFICIO DE ASEO PÚBLICO</t>
  </si>
  <si>
    <t>AD-005/2017-AIM</t>
  </si>
  <si>
    <t>CONSTRUCTORA CONSTIER S.A. DE C.V.</t>
  </si>
  <si>
    <t>TRABAJOS ELÉCTRICOS Y DE VOZ Y DATOS,  DEMOLICIONES Y DESMONTAJES, PINTURA Y ALBAÑILERIA, ASI COMO INSTALACIÓN DE MUROS DE TABLAROCA Y PUERTAS DE MADERA EN CASA DE LA CULTURA</t>
  </si>
  <si>
    <t>31/02/2017</t>
  </si>
  <si>
    <t>AD-006/2017- FUM</t>
  </si>
  <si>
    <t>MAGDALENO CRUZ AGUAYO</t>
  </si>
  <si>
    <t>SERVICIO DE FUMIGACIÓN DE ÁREAS EN PAQUETE- 3 INCLUYE MERCADOS MUNICIPALES ,OFICINAS EN BODEGAS EN CALLE-2, AREAS EN LA CURVA ,  REGISTROS CIVILES, BIBLIOTECAS, DELEGACIONES EN LAS COLONIAS: ATEMAJAC, CONSTITUCIÓN, TESISTAN, TUZANIA Y SANTA ANA TEPETITLÁN, ENTRE OTRAS</t>
  </si>
  <si>
    <t>AD-007/2017- FUM</t>
  </si>
  <si>
    <t>KOPLIN CONTROL SA DE CV</t>
  </si>
  <si>
    <t>SERVICIO DE FUMIGACIÓN DE ÁREAS EN EL PAQUETE 1, PRESIDENCIA, UNIDAD BASILICA, REGISTROS CIVILES, ZONA CENTRO, ARCHIVO, MUSEO, BIBLIOTECAS, ICOE, EDIF PLAZA, CENTRO HISTORICO, ENTRE OTROS</t>
  </si>
  <si>
    <t>AD-008/2017-AIM</t>
  </si>
  <si>
    <t>CARLOS ALBERTO PRADO VARGAS</t>
  </si>
  <si>
    <t>SUMINISTRO Y APLICACIÓN DE PINTURA EN MUROS, BARANDALES, REJAS, ESCALERAS, POSTES, TANQUES,  BALIZAMIENTO Y RÓTULOS EN GASOLINERA DEL MUNICIPIO</t>
  </si>
  <si>
    <t>AD-009/2017-PIN</t>
  </si>
  <si>
    <t>JOSÉ DE JESÚS JARAMILLO JUÁREZ</t>
  </si>
  <si>
    <t>SUMINISTRO Y APLICACIÓN DE PINTURA EN MUROS, PUERTAS , CANCELES, VENTANERÍA, PISOS Y BANCAS, ASÍ COMO COLOCACIÓN DE HERRERÍA EN LA DELEGACIÓN DE ATEMAJAC</t>
  </si>
  <si>
    <t>AD-010/2017-RII</t>
  </si>
  <si>
    <t>TRABAJOS DE REHABILITACIÓN DE PISOS, RED DE DRENAJES  Y DE INSTALACIONES SANITARIAS PARA EL PROCESO DE SACRIFICIO, PARA CUMPLIR CON LAS OBSERVACIONES HECHAS POR COPRISJAL PARA LA CERTIFICACIÓN DEL RASTRO MUNICIPAL</t>
  </si>
  <si>
    <t>TOTAL A LA FECHA</t>
  </si>
  <si>
    <t>REQUISICIÓN</t>
  </si>
  <si>
    <t>AVANCE AL 30%</t>
  </si>
  <si>
    <t>AVANCE AL  70%</t>
  </si>
  <si>
    <t>AD-011/2017-RII</t>
  </si>
  <si>
    <t>HABILITACION DE AREA PARA COMEDOR CON REHABILITACION DE CUBIERTA DE LÁMINA Y ESTRUCTURA, PARA CUBRIR AREA EN TALLER</t>
  </si>
  <si>
    <t>avance al 90%</t>
  </si>
  <si>
    <t>Num</t>
  </si>
  <si>
    <t>PERIODO DEL: 2 DE ENERO AL 30 DE JUNIO de 2017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</si>
</sst>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0_ ;\-#,##0\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Century Gothic"/>
      <family val="2"/>
    </font>
    <font>
      <b/>
      <sz val="14"/>
      <name val="Century Gothic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sz val="8"/>
      <color rgb="FF000000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1" applyFont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44" fontId="5" fillId="4" borderId="1" xfId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44" fontId="8" fillId="0" borderId="2" xfId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44" fontId="3" fillId="3" borderId="0" xfId="1" applyFont="1" applyFill="1" applyAlignment="1">
      <alignment horizontal="center" vertical="center"/>
    </xf>
    <xf numFmtId="44" fontId="4" fillId="0" borderId="3" xfId="1" applyFont="1" applyFill="1" applyBorder="1" applyAlignment="1">
      <alignment horizontal="center" vertical="center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4" fontId="8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4" fontId="9" fillId="0" borderId="2" xfId="1" applyFont="1" applyFill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4" fontId="13" fillId="0" borderId="2" xfId="0" applyNumberFormat="1" applyFont="1" applyFill="1" applyBorder="1" applyAlignment="1">
      <alignment horizontal="center" vertical="center" wrapText="1"/>
    </xf>
    <xf numFmtId="44" fontId="13" fillId="0" borderId="2" xfId="0" applyNumberFormat="1" applyFont="1" applyBorder="1" applyAlignment="1">
      <alignment horizontal="center" vertical="center" wrapText="1"/>
    </xf>
    <xf numFmtId="44" fontId="14" fillId="0" borderId="2" xfId="0" applyNumberFormat="1" applyFont="1" applyBorder="1" applyAlignment="1">
      <alignment horizontal="center" vertical="center" wrapText="1"/>
    </xf>
    <xf numFmtId="44" fontId="8" fillId="3" borderId="2" xfId="1" applyFont="1" applyFill="1" applyBorder="1" applyAlignment="1">
      <alignment horizontal="center" vertical="center" wrapText="1"/>
    </xf>
    <xf numFmtId="44" fontId="8" fillId="3" borderId="1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402429</xdr:colOff>
      <xdr:row>1</xdr:row>
      <xdr:rowOff>138111</xdr:rowOff>
    </xdr:from>
    <xdr:to>
      <xdr:col>3</xdr:col>
      <xdr:colOff>535781</xdr:colOff>
      <xdr:row>3</xdr:row>
      <xdr:rowOff>226217</xdr:rowOff>
    </xdr:to>
    <xdr:pic>
      <xdr:nvPicPr>
        <xdr:cNvPr id="21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62148" y="531017"/>
          <a:ext cx="1335883" cy="873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297656</xdr:colOff>
      <xdr:row>1</xdr:row>
      <xdr:rowOff>142876</xdr:rowOff>
    </xdr:from>
    <xdr:to>
      <xdr:col>13</xdr:col>
      <xdr:colOff>812008</xdr:colOff>
      <xdr:row>3</xdr:row>
      <xdr:rowOff>230982</xdr:rowOff>
    </xdr:to>
    <xdr:pic>
      <xdr:nvPicPr>
        <xdr:cNvPr id="2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70719" y="535782"/>
          <a:ext cx="1335883" cy="873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tabSelected="1" zoomScale="80" zoomScaleNormal="80" workbookViewId="0">
      <selection activeCell="E8" sqref="E8"/>
    </sheetView>
  </sheetViews>
  <sheetFormatPr baseColWidth="10" defaultRowHeight="15"/>
  <cols>
    <col min="1" max="1" width="8.140625" style="2" customWidth="1"/>
    <col min="2" max="2" width="15.140625" customWidth="1"/>
    <col min="3" max="3" width="18" customWidth="1"/>
    <col min="5" max="5" width="24.7109375" customWidth="1"/>
    <col min="6" max="6" width="38" customWidth="1"/>
    <col min="7" max="7" width="15.5703125" customWidth="1"/>
    <col min="8" max="8" width="11.42578125" style="2"/>
    <col min="9" max="9" width="11.42578125" style="1"/>
    <col min="10" max="10" width="16" style="3" customWidth="1"/>
    <col min="11" max="11" width="14.7109375" customWidth="1"/>
    <col min="13" max="13" width="12.28515625" customWidth="1"/>
    <col min="14" max="14" width="15.42578125" customWidth="1"/>
    <col min="16" max="16" width="16.7109375" customWidth="1"/>
  </cols>
  <sheetData>
    <row r="1" spans="1:16" ht="30.7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30.75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0.75" customHeight="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30.75" customHeight="1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27" customHeight="1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30" customHeight="1">
      <c r="A6" s="16"/>
      <c r="B6" s="16"/>
      <c r="C6" s="17"/>
      <c r="D6" s="18"/>
      <c r="E6" s="19"/>
      <c r="F6" s="20"/>
      <c r="G6" s="21"/>
      <c r="H6" s="21"/>
      <c r="I6" s="18"/>
      <c r="J6" s="22" t="s">
        <v>62</v>
      </c>
      <c r="K6" s="23"/>
      <c r="L6" s="23"/>
      <c r="M6" s="23"/>
      <c r="N6" s="23"/>
      <c r="O6" s="23"/>
      <c r="P6" s="24"/>
    </row>
    <row r="7" spans="1:16" ht="65.25" customHeight="1">
      <c r="A7" s="4" t="s">
        <v>61</v>
      </c>
      <c r="B7" s="4" t="s">
        <v>55</v>
      </c>
      <c r="C7" s="4" t="s">
        <v>5</v>
      </c>
      <c r="D7" s="4" t="s">
        <v>6</v>
      </c>
      <c r="E7" s="4" t="s">
        <v>7</v>
      </c>
      <c r="F7" s="4" t="s">
        <v>8</v>
      </c>
      <c r="G7" s="5" t="s">
        <v>9</v>
      </c>
      <c r="H7" s="5" t="s">
        <v>10</v>
      </c>
      <c r="I7" s="6" t="s">
        <v>11</v>
      </c>
      <c r="J7" s="5" t="s">
        <v>12</v>
      </c>
      <c r="K7" s="5" t="s">
        <v>13</v>
      </c>
      <c r="L7" s="5" t="s">
        <v>14</v>
      </c>
      <c r="M7" s="4" t="s">
        <v>15</v>
      </c>
      <c r="N7" s="4" t="s">
        <v>16</v>
      </c>
      <c r="O7" s="4" t="s">
        <v>17</v>
      </c>
      <c r="P7" s="4" t="s">
        <v>18</v>
      </c>
    </row>
    <row r="8" spans="1:16" ht="78.75" customHeight="1">
      <c r="A8" s="29">
        <v>1</v>
      </c>
      <c r="B8" s="29">
        <v>500</v>
      </c>
      <c r="C8" s="7" t="s">
        <v>19</v>
      </c>
      <c r="D8" s="8">
        <v>42767</v>
      </c>
      <c r="E8" s="7" t="s">
        <v>20</v>
      </c>
      <c r="F8" s="29" t="s">
        <v>21</v>
      </c>
      <c r="G8" s="9">
        <v>252961.2</v>
      </c>
      <c r="H8" s="7">
        <v>359</v>
      </c>
      <c r="I8" s="35">
        <v>148</v>
      </c>
      <c r="J8" s="43">
        <v>39567.599999999999</v>
      </c>
      <c r="K8" s="30">
        <f>+G8-J8</f>
        <v>213393.6</v>
      </c>
      <c r="L8" s="35"/>
      <c r="M8" s="8">
        <v>42917</v>
      </c>
      <c r="N8" s="8">
        <v>43060</v>
      </c>
      <c r="O8" s="7" t="s">
        <v>56</v>
      </c>
      <c r="P8" s="7" t="s">
        <v>22</v>
      </c>
    </row>
    <row r="9" spans="1:16" ht="94.5">
      <c r="A9" s="35">
        <v>2</v>
      </c>
      <c r="B9" s="35">
        <v>801</v>
      </c>
      <c r="C9" s="31" t="s">
        <v>23</v>
      </c>
      <c r="D9" s="10">
        <v>42782</v>
      </c>
      <c r="E9" s="7" t="s">
        <v>24</v>
      </c>
      <c r="F9" s="29" t="s">
        <v>25</v>
      </c>
      <c r="G9" s="9">
        <v>178288.03</v>
      </c>
      <c r="H9" s="28">
        <v>357</v>
      </c>
      <c r="I9" s="35">
        <v>359</v>
      </c>
      <c r="J9" s="43">
        <v>151312.23000000001</v>
      </c>
      <c r="K9" s="30">
        <f t="shared" ref="K9:K18" si="0">+G9-J9</f>
        <v>26975.799999999988</v>
      </c>
      <c r="L9" s="35"/>
      <c r="M9" s="7" t="s">
        <v>26</v>
      </c>
      <c r="N9" s="8">
        <v>42809</v>
      </c>
      <c r="O9" s="7" t="s">
        <v>27</v>
      </c>
      <c r="P9" s="7" t="s">
        <v>28</v>
      </c>
    </row>
    <row r="10" spans="1:16" ht="108">
      <c r="A10" s="35">
        <v>3</v>
      </c>
      <c r="B10" s="36">
        <v>715</v>
      </c>
      <c r="C10" s="29" t="s">
        <v>29</v>
      </c>
      <c r="D10" s="11">
        <v>42779</v>
      </c>
      <c r="E10" s="29" t="s">
        <v>30</v>
      </c>
      <c r="F10" s="29" t="s">
        <v>31</v>
      </c>
      <c r="G10" s="9">
        <v>917124.5</v>
      </c>
      <c r="H10" s="7">
        <v>351</v>
      </c>
      <c r="I10" s="35">
        <v>504</v>
      </c>
      <c r="J10" s="43">
        <f>+G10</f>
        <v>917124.5</v>
      </c>
      <c r="K10" s="30">
        <f t="shared" si="0"/>
        <v>0</v>
      </c>
      <c r="L10" s="35"/>
      <c r="M10" s="8">
        <v>42779</v>
      </c>
      <c r="N10" s="8">
        <v>42814</v>
      </c>
      <c r="O10" s="7" t="s">
        <v>27</v>
      </c>
      <c r="P10" s="7" t="s">
        <v>32</v>
      </c>
    </row>
    <row r="11" spans="1:16" ht="102.75" customHeight="1">
      <c r="A11" s="29">
        <v>4</v>
      </c>
      <c r="B11" s="36">
        <v>718</v>
      </c>
      <c r="C11" s="29" t="s">
        <v>33</v>
      </c>
      <c r="D11" s="11">
        <v>42781</v>
      </c>
      <c r="E11" s="29" t="s">
        <v>34</v>
      </c>
      <c r="F11" s="29" t="s">
        <v>35</v>
      </c>
      <c r="G11" s="9">
        <v>636687.75</v>
      </c>
      <c r="H11" s="7">
        <v>351</v>
      </c>
      <c r="I11" s="35">
        <v>597</v>
      </c>
      <c r="J11" s="43">
        <v>517843.12</v>
      </c>
      <c r="K11" s="30">
        <f t="shared" si="0"/>
        <v>118844.63</v>
      </c>
      <c r="L11" s="35"/>
      <c r="M11" s="8">
        <v>42781</v>
      </c>
      <c r="N11" s="8">
        <v>42818</v>
      </c>
      <c r="O11" s="7" t="s">
        <v>27</v>
      </c>
      <c r="P11" s="7" t="s">
        <v>32</v>
      </c>
    </row>
    <row r="12" spans="1:16" ht="67.5">
      <c r="A12" s="35">
        <v>5</v>
      </c>
      <c r="B12" s="36">
        <v>720</v>
      </c>
      <c r="C12" s="29" t="s">
        <v>36</v>
      </c>
      <c r="D12" s="11">
        <v>42402</v>
      </c>
      <c r="E12" s="32" t="s">
        <v>37</v>
      </c>
      <c r="F12" s="29" t="s">
        <v>38</v>
      </c>
      <c r="G12" s="9">
        <v>1296717.1000000001</v>
      </c>
      <c r="H12" s="7">
        <v>351</v>
      </c>
      <c r="I12" s="35">
        <v>286</v>
      </c>
      <c r="J12" s="43">
        <f>+G12</f>
        <v>1296717.1000000001</v>
      </c>
      <c r="K12" s="30">
        <f t="shared" si="0"/>
        <v>0</v>
      </c>
      <c r="L12" s="35"/>
      <c r="M12" s="8">
        <v>42768</v>
      </c>
      <c r="N12" s="7" t="s">
        <v>39</v>
      </c>
      <c r="O12" s="7" t="s">
        <v>27</v>
      </c>
      <c r="P12" s="7" t="s">
        <v>32</v>
      </c>
    </row>
    <row r="13" spans="1:16" ht="78.75" customHeight="1">
      <c r="A13" s="35">
        <v>6</v>
      </c>
      <c r="B13" s="36">
        <v>499</v>
      </c>
      <c r="C13" s="29" t="s">
        <v>40</v>
      </c>
      <c r="D13" s="11">
        <v>42768</v>
      </c>
      <c r="E13" s="29" t="s">
        <v>41</v>
      </c>
      <c r="F13" s="29" t="s">
        <v>42</v>
      </c>
      <c r="G13" s="9">
        <v>251952</v>
      </c>
      <c r="H13" s="7">
        <v>359</v>
      </c>
      <c r="I13" s="35">
        <v>143</v>
      </c>
      <c r="J13" s="43">
        <f>30276+24650</f>
        <v>54926</v>
      </c>
      <c r="K13" s="30">
        <f t="shared" si="0"/>
        <v>197026</v>
      </c>
      <c r="L13" s="35"/>
      <c r="M13" s="8">
        <v>42768</v>
      </c>
      <c r="N13" s="8">
        <v>43058</v>
      </c>
      <c r="O13" s="7" t="s">
        <v>56</v>
      </c>
      <c r="P13" s="7" t="s">
        <v>28</v>
      </c>
    </row>
    <row r="14" spans="1:16" ht="82.5" customHeight="1">
      <c r="A14" s="29">
        <v>7</v>
      </c>
      <c r="B14" s="36">
        <v>497</v>
      </c>
      <c r="C14" s="29" t="s">
        <v>43</v>
      </c>
      <c r="D14" s="11">
        <v>42768</v>
      </c>
      <c r="E14" s="29" t="s">
        <v>44</v>
      </c>
      <c r="F14" s="29" t="s">
        <v>45</v>
      </c>
      <c r="G14" s="9">
        <v>217007</v>
      </c>
      <c r="H14" s="28">
        <v>359</v>
      </c>
      <c r="I14" s="35">
        <v>142</v>
      </c>
      <c r="J14" s="43">
        <v>29609</v>
      </c>
      <c r="K14" s="30">
        <f t="shared" si="0"/>
        <v>187398</v>
      </c>
      <c r="L14" s="35"/>
      <c r="M14" s="8">
        <v>42917</v>
      </c>
      <c r="N14" s="8">
        <v>43058</v>
      </c>
      <c r="O14" s="7" t="str">
        <f>+O13</f>
        <v>AVANCE AL 30%</v>
      </c>
      <c r="P14" s="7" t="s">
        <v>28</v>
      </c>
    </row>
    <row r="15" spans="1:16" ht="81" customHeight="1">
      <c r="A15" s="35">
        <v>8</v>
      </c>
      <c r="B15" s="36">
        <v>1092</v>
      </c>
      <c r="C15" s="12" t="s">
        <v>46</v>
      </c>
      <c r="D15" s="13">
        <v>42800</v>
      </c>
      <c r="E15" s="29" t="s">
        <v>47</v>
      </c>
      <c r="F15" s="29" t="s">
        <v>48</v>
      </c>
      <c r="G15" s="9">
        <v>153882.28</v>
      </c>
      <c r="H15" s="7">
        <v>351</v>
      </c>
      <c r="I15" s="35"/>
      <c r="J15" s="43"/>
      <c r="K15" s="30">
        <f t="shared" si="0"/>
        <v>153882.28</v>
      </c>
      <c r="L15" s="35"/>
      <c r="M15" s="8">
        <v>42800</v>
      </c>
      <c r="N15" s="8">
        <v>42819</v>
      </c>
      <c r="O15" s="7" t="s">
        <v>27</v>
      </c>
      <c r="P15" s="7" t="s">
        <v>32</v>
      </c>
    </row>
    <row r="16" spans="1:16" ht="93.75" customHeight="1">
      <c r="A16" s="35">
        <v>9</v>
      </c>
      <c r="B16" s="36">
        <v>1090</v>
      </c>
      <c r="C16" s="12" t="s">
        <v>49</v>
      </c>
      <c r="D16" s="13">
        <v>42435</v>
      </c>
      <c r="E16" s="12" t="s">
        <v>50</v>
      </c>
      <c r="F16" s="12" t="s">
        <v>51</v>
      </c>
      <c r="G16" s="33">
        <v>264520.62</v>
      </c>
      <c r="H16" s="7">
        <v>351</v>
      </c>
      <c r="I16" s="35">
        <v>594</v>
      </c>
      <c r="J16" s="44">
        <v>198390.46</v>
      </c>
      <c r="K16" s="34">
        <f t="shared" si="0"/>
        <v>66130.16</v>
      </c>
      <c r="L16" s="37"/>
      <c r="M16" s="14">
        <v>42800</v>
      </c>
      <c r="N16" s="14">
        <v>42845</v>
      </c>
      <c r="O16" s="15" t="s">
        <v>27</v>
      </c>
      <c r="P16" s="15" t="s">
        <v>32</v>
      </c>
    </row>
    <row r="17" spans="1:16" ht="30.75" customHeight="1">
      <c r="A17" s="29">
        <v>10</v>
      </c>
      <c r="B17" s="36">
        <v>1362</v>
      </c>
      <c r="C17" s="29" t="s">
        <v>52</v>
      </c>
      <c r="D17" s="11">
        <v>42823</v>
      </c>
      <c r="E17" s="29" t="s">
        <v>30</v>
      </c>
      <c r="F17" s="29" t="s">
        <v>53</v>
      </c>
      <c r="G17" s="9">
        <v>820350</v>
      </c>
      <c r="H17" s="7">
        <v>351</v>
      </c>
      <c r="I17" s="35">
        <v>600</v>
      </c>
      <c r="J17" s="43">
        <v>334110.5</v>
      </c>
      <c r="K17" s="30">
        <f t="shared" si="0"/>
        <v>486239.5</v>
      </c>
      <c r="L17" s="35"/>
      <c r="M17" s="8">
        <v>42833</v>
      </c>
      <c r="N17" s="8">
        <v>42837</v>
      </c>
      <c r="O17" s="7" t="s">
        <v>57</v>
      </c>
      <c r="P17" s="7" t="s">
        <v>32</v>
      </c>
    </row>
    <row r="18" spans="1:16" ht="40.5">
      <c r="A18" s="28">
        <v>11</v>
      </c>
      <c r="B18" s="36">
        <v>1559</v>
      </c>
      <c r="C18" s="29" t="s">
        <v>58</v>
      </c>
      <c r="D18" s="11">
        <v>42828</v>
      </c>
      <c r="E18" s="29" t="s">
        <v>37</v>
      </c>
      <c r="F18" s="29" t="s">
        <v>59</v>
      </c>
      <c r="G18" s="9">
        <v>721549.75</v>
      </c>
      <c r="H18" s="28">
        <v>351</v>
      </c>
      <c r="I18" s="35"/>
      <c r="J18" s="43"/>
      <c r="K18" s="30">
        <f t="shared" si="0"/>
        <v>721549.75</v>
      </c>
      <c r="L18" s="35"/>
      <c r="M18" s="8">
        <v>42830</v>
      </c>
      <c r="N18" s="8">
        <v>42885</v>
      </c>
      <c r="O18" s="35" t="s">
        <v>60</v>
      </c>
      <c r="P18" s="7" t="s">
        <v>32</v>
      </c>
    </row>
    <row r="19" spans="1:16" ht="16.5">
      <c r="A19" s="38"/>
      <c r="B19" s="38"/>
      <c r="C19" s="38"/>
      <c r="D19" s="38"/>
      <c r="E19" s="38"/>
      <c r="F19" s="39" t="s">
        <v>54</v>
      </c>
      <c r="G19" s="40">
        <f>SUM(G8:G18)</f>
        <v>5711040.2300000004</v>
      </c>
      <c r="H19" s="41"/>
      <c r="I19" s="41"/>
      <c r="J19" s="41">
        <f t="shared" ref="J19:L19" si="1">SUM(J8:J18)</f>
        <v>3539600.5100000002</v>
      </c>
      <c r="K19" s="41">
        <f t="shared" si="1"/>
        <v>2171439.7200000002</v>
      </c>
      <c r="L19" s="42">
        <f t="shared" si="1"/>
        <v>0</v>
      </c>
      <c r="M19" s="38"/>
      <c r="N19" s="38"/>
      <c r="O19" s="38"/>
      <c r="P19" s="38"/>
    </row>
    <row r="23" spans="1:16" ht="22.5" customHeight="1"/>
  </sheetData>
  <mergeCells count="6">
    <mergeCell ref="J6:P6"/>
    <mergeCell ref="A1:P1"/>
    <mergeCell ref="A2:P2"/>
    <mergeCell ref="A4:P4"/>
    <mergeCell ref="A3:P3"/>
    <mergeCell ref="A5:P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 JUNIO 17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smarquez</cp:lastModifiedBy>
  <dcterms:created xsi:type="dcterms:W3CDTF">2017-05-15T19:05:33Z</dcterms:created>
  <dcterms:modified xsi:type="dcterms:W3CDTF">2017-07-05T14:59:58Z</dcterms:modified>
</cp:coreProperties>
</file>