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71" i="1"/>
  <c r="L136" l="1"/>
  <c r="M97"/>
  <c r="J97"/>
  <c r="M50" l="1"/>
  <c r="L33"/>
  <c r="J33"/>
  <c r="J136" l="1"/>
  <c r="I136"/>
  <c r="K130"/>
  <c r="K129"/>
  <c r="K128"/>
  <c r="K127"/>
  <c r="K126"/>
  <c r="K125"/>
  <c r="K97"/>
  <c r="L90"/>
  <c r="L89"/>
  <c r="L88"/>
  <c r="L87"/>
  <c r="L84"/>
  <c r="E71"/>
  <c r="D71"/>
  <c r="C71"/>
  <c r="K50"/>
  <c r="J50"/>
  <c r="L41"/>
  <c r="L40"/>
  <c r="K26"/>
  <c r="K25"/>
  <c r="K24"/>
  <c r="K23"/>
  <c r="L97" l="1"/>
  <c r="O97" s="1"/>
  <c r="K136"/>
  <c r="N136" s="1"/>
  <c r="K33"/>
  <c r="N33" s="1"/>
  <c r="L50"/>
  <c r="O50" s="1"/>
</calcChain>
</file>

<file path=xl/sharedStrings.xml><?xml version="1.0" encoding="utf-8"?>
<sst xmlns="http://schemas.openxmlformats.org/spreadsheetml/2006/main" count="70" uniqueCount="33">
  <si>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</si>
  <si>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</si>
  <si>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</si>
  <si>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</si>
  <si>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</si>
  <si>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</si>
  <si>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</si>
  <si>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</si>
  <si>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</si>
  <si>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</si>
  <si>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</si>
  <si>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</si>
  <si>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</si>
  <si>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</si>
  <si>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</si>
  <si>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</si>
  <si>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</si>
  <si>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</si>
  <si>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</si>
  <si>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</si>
  <si>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</si>
  <si>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</si>
  <si>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</si>
  <si>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</si>
  <si>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</si>
  <si>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</si>
  <si>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</si>
  <si>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</si>
  <si>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***2017</t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</si>
  <si>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</si>
  <si>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</si>
  <si>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rPr>
        <b/>
        <sz val="14"/>
        <color theme="1"/>
        <rFont val="Century Gothic"/>
        <family val="2"/>
      </rPr>
      <t>*** 09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</si>
  <si>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INFORMACIÓN ESTADÍSTICAS JULIO 2017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</si>
</sst>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4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0" fillId="9" borderId="31" xfId="0" applyFill="1" applyBorder="1"/>
    <xf numFmtId="0" fontId="0" fillId="9" borderId="36" xfId="0" applyFill="1" applyBorder="1"/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0" fillId="9" borderId="33" xfId="0" applyFill="1" applyBorder="1"/>
    <xf numFmtId="0" fontId="0" fillId="9" borderId="29" xfId="0" applyFill="1" applyBorder="1" applyAlignment="1">
      <alignment horizontal="center"/>
    </xf>
    <xf numFmtId="0" fontId="11" fillId="8" borderId="1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16" fillId="7" borderId="39" xfId="0" applyFont="1" applyFill="1" applyBorder="1" applyAlignment="1">
      <alignment horizontal="center"/>
    </xf>
    <xf numFmtId="0" fontId="6" fillId="9" borderId="31" xfId="0" applyFont="1" applyFill="1" applyBorder="1"/>
    <xf numFmtId="0" fontId="6" fillId="9" borderId="33" xfId="0" applyFont="1" applyFill="1" applyBorder="1"/>
    <xf numFmtId="0" fontId="6" fillId="9" borderId="29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 vertical="center"/>
    </xf>
    <xf numFmtId="0" fontId="7" fillId="9" borderId="42" xfId="0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9" borderId="44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26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 wrapText="1"/>
    </xf>
    <xf numFmtId="0" fontId="9" fillId="6" borderId="19" xfId="1" applyFont="1" applyFill="1" applyBorder="1" applyAlignment="1">
      <alignment horizontal="center" vertical="center" wrapText="1"/>
    </xf>
    <xf numFmtId="0" fontId="9" fillId="6" borderId="20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center" wrapText="1"/>
    </xf>
    <xf numFmtId="0" fontId="9" fillId="6" borderId="47" xfId="0" applyFont="1" applyFill="1" applyBorder="1" applyAlignment="1">
      <alignment horizontal="center" wrapText="1"/>
    </xf>
    <xf numFmtId="0" fontId="9" fillId="6" borderId="48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49" xfId="0" applyFont="1" applyFill="1" applyBorder="1" applyAlignment="1">
      <alignment horizontal="center" wrapText="1"/>
    </xf>
    <xf numFmtId="0" fontId="9" fillId="6" borderId="50" xfId="0" applyFont="1" applyFill="1" applyBorder="1" applyAlignment="1">
      <alignment horizontal="center" wrapText="1"/>
    </xf>
    <xf numFmtId="0" fontId="9" fillId="6" borderId="51" xfId="0" applyFont="1" applyFill="1" applyBorder="1" applyAlignment="1">
      <alignment horizontal="center" wrapText="1"/>
    </xf>
    <xf numFmtId="0" fontId="9" fillId="6" borderId="52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13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</c:ser>
        <c:dLbls/>
        <c:shape val="cylinder"/>
        <c:axId val="79838592"/>
        <c:axId val="79856768"/>
        <c:axId val="0"/>
      </c:bar3DChart>
      <c:catAx>
        <c:axId val="798385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79856768"/>
        <c:crosses val="autoZero"/>
        <c:auto val="1"/>
        <c:lblAlgn val="ctr"/>
        <c:lblOffset val="100"/>
      </c:catAx>
      <c:valAx>
        <c:axId val="79856768"/>
        <c:scaling>
          <c:orientation val="minMax"/>
        </c:scaling>
        <c:delete val="1"/>
        <c:axPos val="l"/>
        <c:numFmt formatCode="General" sourceLinked="1"/>
        <c:tickLblPos val="none"/>
        <c:crossAx val="7983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861"/>
          <c:y val="0.26089238845144358"/>
          <c:w val="4.2795848198937177E-2"/>
          <c:h val="0.3424794201861131"/>
        </c:manualLayout>
      </c:layout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5852225020994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6.9226988943763001E-3"/>
                  <c:y val="-0.1228072938251139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5074167366509E-3"/>
                  <c:y val="-3.85964912280701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352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6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803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</c:numCache>
            </c:numRef>
          </c:val>
        </c:ser>
        <c:dLbls/>
        <c:shape val="cylinder"/>
        <c:axId val="80394496"/>
        <c:axId val="80285696"/>
        <c:axId val="0"/>
      </c:bar3DChart>
      <c:catAx>
        <c:axId val="803944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80285696"/>
        <c:crosses val="autoZero"/>
        <c:auto val="1"/>
        <c:lblAlgn val="ctr"/>
        <c:lblOffset val="100"/>
      </c:catAx>
      <c:valAx>
        <c:axId val="80285696"/>
        <c:scaling>
          <c:orientation val="minMax"/>
        </c:scaling>
        <c:delete val="1"/>
        <c:axPos val="l"/>
        <c:numFmt formatCode="General" sourceLinked="1"/>
        <c:tickLblPos val="none"/>
        <c:crossAx val="80394496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2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1196571127306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004403218644945E-3"/>
                  <c:y val="-1.67084421574782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7.7625461211896134E-3"/>
                  <c:y val="-2.00501305889746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7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3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</c:numCache>
            </c:numRef>
          </c:val>
        </c:ser>
        <c:dLbls/>
        <c:shape val="cylinder"/>
        <c:axId val="80422016"/>
        <c:axId val="80423552"/>
        <c:axId val="0"/>
      </c:bar3DChart>
      <c:catAx>
        <c:axId val="804220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80423552"/>
        <c:crosses val="autoZero"/>
        <c:auto val="1"/>
        <c:lblAlgn val="ctr"/>
        <c:lblOffset val="100"/>
      </c:catAx>
      <c:valAx>
        <c:axId val="80423552"/>
        <c:scaling>
          <c:orientation val="minMax"/>
        </c:scaling>
        <c:delete val="1"/>
        <c:axPos val="l"/>
        <c:numFmt formatCode="General" sourceLinked="1"/>
        <c:tickLblPos val="none"/>
        <c:crossAx val="80422016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501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791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3045E-17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8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19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353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391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25</c:v>
                </c:pt>
                <c:pt idx="3">
                  <c:v>47</c:v>
                </c:pt>
              </c:numCache>
            </c:numRef>
          </c:val>
        </c:ser>
        <c:dLbls/>
        <c:shape val="box"/>
        <c:axId val="85743488"/>
        <c:axId val="85745024"/>
        <c:axId val="0"/>
      </c:bar3DChart>
      <c:catAx>
        <c:axId val="857434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5745024"/>
        <c:crosses val="autoZero"/>
        <c:auto val="1"/>
        <c:lblAlgn val="ctr"/>
        <c:lblOffset val="100"/>
      </c:catAx>
      <c:valAx>
        <c:axId val="85745024"/>
        <c:scaling>
          <c:orientation val="minMax"/>
        </c:scaling>
        <c:delete val="1"/>
        <c:axPos val="l"/>
        <c:numFmt formatCode="General" sourceLinked="1"/>
        <c:tickLblPos val="none"/>
        <c:crossAx val="8574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10</xdr:row>
      <xdr:rowOff>22412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  <row r="121">
          <cell r="B121">
            <v>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  <row r="110">
          <cell r="B110">
            <v>1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85" zoomScaleNormal="85" workbookViewId="0">
      <selection activeCell="B16" sqref="B16"/>
    </sheetView>
  </sheetViews>
  <sheetFormatPr baseColWidth="10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96" t="s">
        <v>27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"/>
    </row>
    <row r="14" spans="1:19" s="2" customFormat="1" ht="24.75" customHeight="1">
      <c r="A14" s="1"/>
      <c r="B14" s="96" t="s">
        <v>32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"/>
    </row>
    <row r="15" spans="1:19" s="2" customFormat="1" ht="15" customHeight="1">
      <c r="A15" s="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102" t="s">
        <v>0</v>
      </c>
      <c r="G19" s="103"/>
      <c r="H19" s="104"/>
      <c r="I19" s="103"/>
      <c r="J19" s="103"/>
      <c r="K19" s="103"/>
      <c r="L19" s="105"/>
      <c r="M19" s="63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64"/>
      <c r="G20" s="65"/>
      <c r="H20" s="65"/>
      <c r="I20" s="66">
        <v>2014</v>
      </c>
      <c r="J20" s="53">
        <v>2015</v>
      </c>
      <c r="K20" s="52">
        <v>2016</v>
      </c>
      <c r="L20" s="45">
        <v>2017</v>
      </c>
      <c r="M20" s="5"/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98" t="s">
        <v>1</v>
      </c>
      <c r="G21" s="99"/>
      <c r="H21" s="100"/>
      <c r="I21" s="47">
        <v>2</v>
      </c>
      <c r="J21" s="47">
        <v>4</v>
      </c>
      <c r="K21" s="58">
        <v>3</v>
      </c>
      <c r="L21" s="67">
        <v>3</v>
      </c>
      <c r="M21" s="5"/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98" t="s">
        <v>2</v>
      </c>
      <c r="G22" s="99"/>
      <c r="H22" s="101"/>
      <c r="I22" s="49">
        <v>3</v>
      </c>
      <c r="J22" s="49">
        <v>0</v>
      </c>
      <c r="K22" s="59">
        <v>10</v>
      </c>
      <c r="L22" s="93">
        <v>3</v>
      </c>
      <c r="M22" s="5"/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98" t="s">
        <v>3</v>
      </c>
      <c r="G23" s="99"/>
      <c r="H23" s="101"/>
      <c r="I23" s="49">
        <v>3</v>
      </c>
      <c r="J23" s="49">
        <v>5</v>
      </c>
      <c r="K23" s="59">
        <f>+'[1]ACUM-MARZO'!B121</f>
        <v>2</v>
      </c>
      <c r="L23" s="93">
        <v>9</v>
      </c>
      <c r="M23" s="5"/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98" t="s">
        <v>4</v>
      </c>
      <c r="G24" s="99"/>
      <c r="H24" s="101"/>
      <c r="I24" s="49">
        <v>0</v>
      </c>
      <c r="J24" s="49">
        <v>1</v>
      </c>
      <c r="K24" s="59">
        <f>+'[1]ACUM-ABRIL'!B106</f>
        <v>7</v>
      </c>
      <c r="L24" s="93">
        <v>3</v>
      </c>
      <c r="M24" s="5"/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98" t="s">
        <v>5</v>
      </c>
      <c r="G25" s="99"/>
      <c r="H25" s="101"/>
      <c r="I25" s="49">
        <v>0</v>
      </c>
      <c r="J25" s="49">
        <v>3</v>
      </c>
      <c r="K25" s="59">
        <f>+'[1]ACUM-MAYO'!B107</f>
        <v>8</v>
      </c>
      <c r="L25" s="93">
        <v>5</v>
      </c>
      <c r="M25" s="5"/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98" t="s">
        <v>6</v>
      </c>
      <c r="G26" s="99"/>
      <c r="H26" s="101"/>
      <c r="I26" s="49">
        <v>2</v>
      </c>
      <c r="J26" s="49">
        <v>2</v>
      </c>
      <c r="K26" s="59">
        <f>+'[1]ACUM-JUNIO'!B107</f>
        <v>17</v>
      </c>
      <c r="L26" s="93">
        <v>4</v>
      </c>
      <c r="M26" s="5"/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98" t="s">
        <v>7</v>
      </c>
      <c r="G27" s="99"/>
      <c r="H27" s="101"/>
      <c r="I27" s="49">
        <v>0</v>
      </c>
      <c r="J27" s="49">
        <v>4</v>
      </c>
      <c r="K27" s="59">
        <v>2</v>
      </c>
      <c r="L27" s="93">
        <v>5</v>
      </c>
      <c r="M27" s="5"/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98" t="s">
        <v>8</v>
      </c>
      <c r="G28" s="99"/>
      <c r="H28" s="101"/>
      <c r="I28" s="49">
        <v>4</v>
      </c>
      <c r="J28" s="49">
        <v>4</v>
      </c>
      <c r="K28" s="59">
        <v>2</v>
      </c>
      <c r="L28" s="61"/>
      <c r="M28" s="5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98" t="s">
        <v>9</v>
      </c>
      <c r="G29" s="99"/>
      <c r="H29" s="101"/>
      <c r="I29" s="49">
        <v>3</v>
      </c>
      <c r="J29" s="49">
        <v>8</v>
      </c>
      <c r="K29" s="59">
        <v>29</v>
      </c>
      <c r="L29" s="61"/>
      <c r="M29" s="5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98" t="s">
        <v>10</v>
      </c>
      <c r="G30" s="99"/>
      <c r="H30" s="101"/>
      <c r="I30" s="49">
        <v>5</v>
      </c>
      <c r="J30" s="49">
        <v>1</v>
      </c>
      <c r="K30" s="59">
        <v>13</v>
      </c>
      <c r="L30" s="61"/>
      <c r="M30" s="5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98" t="s">
        <v>11</v>
      </c>
      <c r="G31" s="99"/>
      <c r="H31" s="101"/>
      <c r="I31" s="49">
        <v>3</v>
      </c>
      <c r="J31" s="49">
        <v>2</v>
      </c>
      <c r="K31" s="59">
        <v>4</v>
      </c>
      <c r="L31" s="61"/>
      <c r="M31" s="5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98" t="s">
        <v>12</v>
      </c>
      <c r="G32" s="99"/>
      <c r="H32" s="101"/>
      <c r="I32" s="49">
        <v>2</v>
      </c>
      <c r="J32" s="49">
        <v>3</v>
      </c>
      <c r="K32" s="59">
        <v>21</v>
      </c>
      <c r="L32" s="62"/>
      <c r="M32" s="5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54"/>
      <c r="G33" s="55"/>
      <c r="H33" s="55"/>
      <c r="I33" s="56">
        <v>27</v>
      </c>
      <c r="J33" s="57">
        <f>SUM(J21:J32)</f>
        <v>37</v>
      </c>
      <c r="K33" s="60">
        <f>SUM(K21:K32)</f>
        <v>118</v>
      </c>
      <c r="L33" s="45">
        <f>SUM(L21:L32)</f>
        <v>32</v>
      </c>
      <c r="M33" s="7" t="s">
        <v>13</v>
      </c>
      <c r="N33" s="106">
        <f>SUM(I33:M33)</f>
        <v>214</v>
      </c>
      <c r="O33" s="107"/>
      <c r="P33" s="5"/>
      <c r="Q33" s="5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08" t="s">
        <v>14</v>
      </c>
      <c r="I35" s="109"/>
      <c r="J35" s="109"/>
      <c r="K35" s="109"/>
      <c r="L35" s="109"/>
      <c r="M35" s="110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42"/>
      <c r="I36" s="43"/>
      <c r="J36" s="45">
        <v>2014</v>
      </c>
      <c r="K36" s="44">
        <v>2015</v>
      </c>
      <c r="L36" s="45">
        <v>2016</v>
      </c>
      <c r="M36" s="69">
        <v>2017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98" t="s">
        <v>1</v>
      </c>
      <c r="I37" s="101"/>
      <c r="J37" s="46">
        <v>0</v>
      </c>
      <c r="K37" s="47">
        <v>1</v>
      </c>
      <c r="L37" s="58">
        <v>0</v>
      </c>
      <c r="M37" s="71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98" t="s">
        <v>2</v>
      </c>
      <c r="I38" s="101"/>
      <c r="J38" s="48">
        <v>0</v>
      </c>
      <c r="K38" s="49">
        <v>0</v>
      </c>
      <c r="L38" s="59">
        <v>0</v>
      </c>
      <c r="M38" s="93">
        <v>1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98" t="s">
        <v>15</v>
      </c>
      <c r="I39" s="101"/>
      <c r="J39" s="48">
        <v>3</v>
      </c>
      <c r="K39" s="49">
        <v>1</v>
      </c>
      <c r="L39" s="59">
        <v>0</v>
      </c>
      <c r="M39" s="93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98" t="s">
        <v>4</v>
      </c>
      <c r="I40" s="101"/>
      <c r="J40" s="48">
        <v>0</v>
      </c>
      <c r="K40" s="49">
        <v>0</v>
      </c>
      <c r="L40" s="59">
        <f>+'[1]ACUM-ABRIL'!B109</f>
        <v>2</v>
      </c>
      <c r="M40" s="93">
        <v>0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98" t="s">
        <v>5</v>
      </c>
      <c r="I41" s="101"/>
      <c r="J41" s="48">
        <v>0</v>
      </c>
      <c r="K41" s="49">
        <v>0</v>
      </c>
      <c r="L41" s="59">
        <f>+'[1]ACUM-MAYO'!B110</f>
        <v>1</v>
      </c>
      <c r="M41" s="93">
        <v>2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98" t="s">
        <v>6</v>
      </c>
      <c r="I42" s="101"/>
      <c r="J42" s="48">
        <v>0</v>
      </c>
      <c r="K42" s="49">
        <v>0</v>
      </c>
      <c r="L42" s="59">
        <v>0</v>
      </c>
      <c r="M42" s="93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98" t="s">
        <v>7</v>
      </c>
      <c r="I43" s="101"/>
      <c r="J43" s="48">
        <v>0</v>
      </c>
      <c r="K43" s="49">
        <v>2</v>
      </c>
      <c r="L43" s="59">
        <v>0</v>
      </c>
      <c r="M43" s="93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98" t="s">
        <v>8</v>
      </c>
      <c r="I44" s="101"/>
      <c r="J44" s="48">
        <v>0</v>
      </c>
      <c r="K44" s="49">
        <v>0</v>
      </c>
      <c r="L44" s="59">
        <v>0</v>
      </c>
      <c r="M44" s="61"/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98" t="s">
        <v>9</v>
      </c>
      <c r="I45" s="101"/>
      <c r="J45" s="48">
        <v>0</v>
      </c>
      <c r="K45" s="49">
        <v>0</v>
      </c>
      <c r="L45" s="59">
        <v>6</v>
      </c>
      <c r="M45" s="61"/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98" t="s">
        <v>10</v>
      </c>
      <c r="I46" s="101"/>
      <c r="J46" s="48">
        <v>7</v>
      </c>
      <c r="K46" s="49">
        <v>0</v>
      </c>
      <c r="L46" s="59">
        <v>3</v>
      </c>
      <c r="M46" s="61"/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98" t="s">
        <v>16</v>
      </c>
      <c r="I47" s="101"/>
      <c r="J47" s="48">
        <v>2</v>
      </c>
      <c r="K47" s="49">
        <v>0</v>
      </c>
      <c r="L47" s="59">
        <v>0</v>
      </c>
      <c r="M47" s="61"/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98" t="s">
        <v>12</v>
      </c>
      <c r="I48" s="101"/>
      <c r="J48" s="50">
        <v>0</v>
      </c>
      <c r="K48" s="51">
        <v>0</v>
      </c>
      <c r="L48" s="68">
        <v>4</v>
      </c>
      <c r="M48" s="70"/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SUM(J39:J49)</f>
        <v>12</v>
      </c>
      <c r="K50" s="12">
        <f>SUM(K37:K49)</f>
        <v>4</v>
      </c>
      <c r="L50" s="8">
        <f>SUM(L37:L49)</f>
        <v>16</v>
      </c>
      <c r="M50" s="12">
        <f>SUM(M37:M48)</f>
        <v>3</v>
      </c>
      <c r="N50" s="7" t="s">
        <v>13</v>
      </c>
      <c r="O50" s="111">
        <f>SUM(J50:M50)</f>
        <v>35</v>
      </c>
      <c r="P50" s="112"/>
      <c r="Q50" s="5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38"/>
      <c r="C67" s="39">
        <v>2014</v>
      </c>
      <c r="D67" s="39" t="s">
        <v>17</v>
      </c>
      <c r="E67" s="39" t="s">
        <v>18</v>
      </c>
      <c r="F67" s="41" t="s">
        <v>28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39" t="s">
        <v>19</v>
      </c>
      <c r="C68" s="40">
        <v>5</v>
      </c>
      <c r="D68" s="40">
        <v>6</v>
      </c>
      <c r="E68" s="40">
        <v>5</v>
      </c>
      <c r="F68" s="40">
        <v>59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39" t="s">
        <v>20</v>
      </c>
      <c r="C69" s="40">
        <v>10</v>
      </c>
      <c r="D69" s="40">
        <v>16</v>
      </c>
      <c r="E69" s="40">
        <v>19</v>
      </c>
      <c r="F69" s="40">
        <v>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39" t="s">
        <v>21</v>
      </c>
      <c r="C70" s="40">
        <v>9</v>
      </c>
      <c r="D70" s="40">
        <v>11</v>
      </c>
      <c r="E70" s="40">
        <v>25</v>
      </c>
      <c r="F70" s="40">
        <v>47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39" t="s">
        <v>22</v>
      </c>
      <c r="C71" s="41">
        <f>SUM(C68:C70)</f>
        <v>24</v>
      </c>
      <c r="D71" s="41">
        <f>SUM(D68:D70)</f>
        <v>33</v>
      </c>
      <c r="E71" s="41">
        <f>SUM(E68:E70)</f>
        <v>49</v>
      </c>
      <c r="F71" s="41">
        <f>SUM(F68:F70)</f>
        <v>108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121" t="s">
        <v>30</v>
      </c>
      <c r="C72" s="122"/>
      <c r="D72" s="122"/>
      <c r="E72" s="122"/>
      <c r="F72" s="122"/>
      <c r="G72" s="123"/>
      <c r="H72" s="5"/>
      <c r="I72" s="5" t="s">
        <v>23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121" t="s">
        <v>29</v>
      </c>
      <c r="C73" s="122"/>
      <c r="D73" s="122"/>
      <c r="E73" s="122"/>
      <c r="F73" s="122"/>
      <c r="G73" s="12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127" t="s">
        <v>31</v>
      </c>
      <c r="C74" s="128"/>
      <c r="D74" s="128"/>
      <c r="E74" s="128"/>
      <c r="F74" s="128"/>
      <c r="G74" s="12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130"/>
      <c r="C75" s="131"/>
      <c r="D75" s="131"/>
      <c r="E75" s="131"/>
      <c r="F75" s="131"/>
      <c r="G75" s="13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>
      <c r="A76" s="1"/>
      <c r="B76" s="133"/>
      <c r="C76" s="134"/>
      <c r="D76" s="134"/>
      <c r="E76" s="134"/>
      <c r="F76" s="134"/>
      <c r="G76" s="1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115" t="s">
        <v>24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7"/>
      <c r="S78" s="1"/>
    </row>
    <row r="79" spans="1:19" s="2" customFormat="1" ht="15.75" thickBot="1">
      <c r="A79" s="1"/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20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>
      <c r="A82" s="1"/>
      <c r="B82" s="5"/>
      <c r="C82" s="5"/>
      <c r="D82" s="5"/>
      <c r="E82" s="5"/>
      <c r="F82" s="5"/>
      <c r="G82" s="5"/>
      <c r="H82" s="124" t="s">
        <v>25</v>
      </c>
      <c r="I82" s="125"/>
      <c r="J82" s="125"/>
      <c r="K82" s="125"/>
      <c r="L82" s="125"/>
      <c r="M82" s="126"/>
      <c r="N82" s="5"/>
      <c r="O82" s="5"/>
      <c r="P82" s="5"/>
      <c r="Q82" s="5"/>
      <c r="R82" s="5"/>
      <c r="S82" s="1"/>
    </row>
    <row r="83" spans="1:21" s="2" customFormat="1" ht="18.75" customHeight="1" thickBot="1">
      <c r="A83" s="1"/>
      <c r="B83" s="5"/>
      <c r="C83" s="5"/>
      <c r="D83" s="5"/>
      <c r="E83" s="5"/>
      <c r="F83" s="5"/>
      <c r="G83" s="5"/>
      <c r="H83" s="73"/>
      <c r="I83" s="74"/>
      <c r="J83" s="72">
        <v>2014</v>
      </c>
      <c r="K83" s="16">
        <v>2015</v>
      </c>
      <c r="L83" s="17">
        <v>2016</v>
      </c>
      <c r="M83" s="78">
        <v>2017</v>
      </c>
      <c r="N83" s="5"/>
      <c r="O83" s="5"/>
      <c r="P83" s="5"/>
      <c r="Q83" s="5"/>
      <c r="R83" s="5"/>
      <c r="S83" s="1"/>
    </row>
    <row r="84" spans="1:21" s="2" customFormat="1" ht="17.25" thickBot="1">
      <c r="A84" s="1"/>
      <c r="B84" s="5"/>
      <c r="C84" s="5"/>
      <c r="D84" s="5"/>
      <c r="E84" s="5"/>
      <c r="F84" s="5"/>
      <c r="G84" s="5"/>
      <c r="H84" s="113" t="s">
        <v>1</v>
      </c>
      <c r="I84" s="114"/>
      <c r="J84" s="18">
        <v>358</v>
      </c>
      <c r="K84" s="19">
        <v>264</v>
      </c>
      <c r="L84" s="75">
        <f>+'[1]ACUM-ENERO'!B106</f>
        <v>309</v>
      </c>
      <c r="M84" s="81">
        <v>803</v>
      </c>
      <c r="N84" s="5"/>
      <c r="O84" s="5"/>
      <c r="P84" s="5"/>
      <c r="Q84" s="5"/>
      <c r="R84" s="5"/>
      <c r="S84" s="1"/>
    </row>
    <row r="85" spans="1:21" s="2" customFormat="1" ht="15" customHeight="1" thickBot="1">
      <c r="A85" s="1"/>
      <c r="B85" s="5"/>
      <c r="C85" s="5"/>
      <c r="D85" s="5"/>
      <c r="E85" s="5"/>
      <c r="F85" s="5"/>
      <c r="G85" s="5"/>
      <c r="H85" s="113" t="s">
        <v>2</v>
      </c>
      <c r="I85" s="114"/>
      <c r="J85" s="20">
        <v>365</v>
      </c>
      <c r="K85" s="21">
        <v>357</v>
      </c>
      <c r="L85" s="76">
        <v>522</v>
      </c>
      <c r="M85" s="94">
        <v>384</v>
      </c>
      <c r="N85" s="5"/>
      <c r="O85" s="5"/>
      <c r="P85" s="5"/>
      <c r="Q85" s="5"/>
      <c r="R85" s="5"/>
      <c r="S85" s="1"/>
    </row>
    <row r="86" spans="1:21" s="2" customFormat="1" ht="17.25" thickBot="1">
      <c r="A86" s="1"/>
      <c r="B86" s="5"/>
      <c r="C86" s="5"/>
      <c r="D86" s="5"/>
      <c r="E86" s="5"/>
      <c r="F86" s="5"/>
      <c r="G86" s="5"/>
      <c r="H86" s="113" t="s">
        <v>15</v>
      </c>
      <c r="I86" s="114"/>
      <c r="J86" s="20">
        <v>255</v>
      </c>
      <c r="K86" s="21">
        <v>379</v>
      </c>
      <c r="L86" s="76">
        <v>245</v>
      </c>
      <c r="M86" s="94">
        <v>604</v>
      </c>
      <c r="N86" s="5"/>
      <c r="O86" s="5"/>
      <c r="P86" s="5"/>
      <c r="Q86" s="5"/>
      <c r="R86" s="5"/>
      <c r="S86" s="1"/>
    </row>
    <row r="87" spans="1:21" s="2" customFormat="1" ht="17.25" thickBot="1">
      <c r="A87" s="1"/>
      <c r="B87" s="5"/>
      <c r="C87" s="5"/>
      <c r="D87" s="5"/>
      <c r="E87" s="5"/>
      <c r="F87" s="5"/>
      <c r="G87" s="5"/>
      <c r="H87" s="113" t="s">
        <v>4</v>
      </c>
      <c r="I87" s="114"/>
      <c r="J87" s="20">
        <v>264</v>
      </c>
      <c r="K87" s="21">
        <v>856</v>
      </c>
      <c r="L87" s="76">
        <f>+'[1]ACUM-ABRIL'!B102</f>
        <v>221</v>
      </c>
      <c r="M87" s="94">
        <v>517</v>
      </c>
      <c r="N87" s="5"/>
      <c r="O87" s="5"/>
      <c r="P87" s="5"/>
      <c r="Q87" s="5"/>
      <c r="R87" s="5"/>
      <c r="S87" s="1"/>
    </row>
    <row r="88" spans="1:21" s="2" customFormat="1" ht="17.25" thickBot="1">
      <c r="A88" s="1"/>
      <c r="B88" s="5"/>
      <c r="C88" s="5"/>
      <c r="D88" s="5"/>
      <c r="E88" s="5"/>
      <c r="F88" s="5"/>
      <c r="G88" s="5"/>
      <c r="H88" s="113" t="s">
        <v>5</v>
      </c>
      <c r="I88" s="114"/>
      <c r="J88" s="20">
        <v>263</v>
      </c>
      <c r="K88" s="21">
        <v>406</v>
      </c>
      <c r="L88" s="76">
        <f>+'[1]ACUM-MAYO'!B103</f>
        <v>672</v>
      </c>
      <c r="M88" s="94">
        <v>721</v>
      </c>
      <c r="N88" s="5"/>
      <c r="O88" s="5"/>
      <c r="P88" s="5"/>
      <c r="Q88" s="5"/>
      <c r="R88" s="5"/>
      <c r="S88" s="1"/>
    </row>
    <row r="89" spans="1:21" s="2" customFormat="1" ht="17.25" thickBot="1">
      <c r="A89" s="1"/>
      <c r="B89" s="5"/>
      <c r="C89" s="5"/>
      <c r="D89" s="5"/>
      <c r="E89" s="5"/>
      <c r="F89" s="5"/>
      <c r="G89" s="5"/>
      <c r="H89" s="113" t="s">
        <v>6</v>
      </c>
      <c r="I89" s="114"/>
      <c r="J89" s="20">
        <v>312</v>
      </c>
      <c r="K89" s="21">
        <v>316</v>
      </c>
      <c r="L89" s="76">
        <f>+'[1]ACUM-JUNIO'!B103</f>
        <v>433</v>
      </c>
      <c r="M89" s="94">
        <v>939</v>
      </c>
      <c r="N89" s="5"/>
      <c r="O89" s="5"/>
      <c r="P89" s="5"/>
      <c r="Q89" s="5"/>
      <c r="R89" s="5"/>
      <c r="S89" s="1"/>
    </row>
    <row r="90" spans="1:21" s="2" customFormat="1" ht="17.25" thickBot="1">
      <c r="A90" s="1"/>
      <c r="B90" s="5"/>
      <c r="C90" s="5"/>
      <c r="D90" s="5"/>
      <c r="E90" s="5"/>
      <c r="F90" s="5"/>
      <c r="G90" s="5"/>
      <c r="H90" s="113" t="s">
        <v>7</v>
      </c>
      <c r="I90" s="114"/>
      <c r="J90" s="20">
        <v>370</v>
      </c>
      <c r="K90" s="21">
        <v>275</v>
      </c>
      <c r="L90" s="76">
        <f>+'[1]ACUM-JULIO'!B104</f>
        <v>427</v>
      </c>
      <c r="M90" s="94">
        <v>835</v>
      </c>
      <c r="N90" s="5"/>
      <c r="O90" s="5"/>
      <c r="P90" s="5"/>
      <c r="Q90" s="5"/>
      <c r="R90" s="5"/>
      <c r="S90" s="1"/>
    </row>
    <row r="91" spans="1:21" s="2" customFormat="1" ht="17.25" thickBot="1">
      <c r="A91" s="1"/>
      <c r="B91" s="5"/>
      <c r="C91" s="5"/>
      <c r="D91" s="5"/>
      <c r="E91" s="5"/>
      <c r="F91" s="5"/>
      <c r="G91" s="5"/>
      <c r="H91" s="113" t="s">
        <v>8</v>
      </c>
      <c r="I91" s="114"/>
      <c r="J91" s="20">
        <v>252</v>
      </c>
      <c r="K91" s="21">
        <v>286</v>
      </c>
      <c r="L91" s="76">
        <v>573</v>
      </c>
      <c r="M91" s="79"/>
      <c r="N91" s="5"/>
      <c r="O91" s="5"/>
      <c r="P91" s="5"/>
      <c r="Q91" s="5"/>
      <c r="R91" s="5"/>
      <c r="S91" s="1"/>
    </row>
    <row r="92" spans="1:21" s="2" customFormat="1" ht="15.75" customHeight="1" thickBot="1">
      <c r="A92" s="1"/>
      <c r="B92" s="5"/>
      <c r="C92" s="5"/>
      <c r="D92" s="5"/>
      <c r="E92" s="5"/>
      <c r="F92" s="5"/>
      <c r="G92" s="5"/>
      <c r="H92" s="113" t="s">
        <v>9</v>
      </c>
      <c r="I92" s="114"/>
      <c r="J92" s="20">
        <v>306</v>
      </c>
      <c r="K92" s="21">
        <v>693</v>
      </c>
      <c r="L92" s="76">
        <v>413</v>
      </c>
      <c r="M92" s="79"/>
      <c r="N92" s="5"/>
      <c r="O92" s="5"/>
      <c r="P92" s="5"/>
      <c r="Q92" s="5"/>
      <c r="R92" s="5"/>
      <c r="S92" s="1"/>
    </row>
    <row r="93" spans="1:21" s="2" customFormat="1" ht="15" customHeight="1" thickBot="1">
      <c r="A93" s="1"/>
      <c r="B93" s="5"/>
      <c r="C93" s="5"/>
      <c r="D93" s="5"/>
      <c r="E93" s="5"/>
      <c r="F93" s="5"/>
      <c r="G93" s="5"/>
      <c r="H93" s="113" t="s">
        <v>10</v>
      </c>
      <c r="I93" s="114"/>
      <c r="J93" s="20">
        <v>465</v>
      </c>
      <c r="K93" s="21">
        <v>252</v>
      </c>
      <c r="L93" s="76">
        <v>454</v>
      </c>
      <c r="M93" s="79"/>
      <c r="N93" s="5"/>
      <c r="O93" s="5"/>
      <c r="P93" s="5"/>
      <c r="Q93" s="5"/>
      <c r="R93" s="5"/>
      <c r="S93" s="1"/>
    </row>
    <row r="94" spans="1:21" s="2" customFormat="1" ht="15.75" customHeight="1" thickBot="1">
      <c r="A94" s="1"/>
      <c r="B94" s="5"/>
      <c r="C94" s="5"/>
      <c r="D94" s="5"/>
      <c r="E94" s="5"/>
      <c r="F94" s="5"/>
      <c r="G94" s="5"/>
      <c r="H94" s="113" t="s">
        <v>11</v>
      </c>
      <c r="I94" s="114"/>
      <c r="J94" s="20">
        <v>322</v>
      </c>
      <c r="K94" s="21">
        <v>293</v>
      </c>
      <c r="L94" s="76">
        <v>580</v>
      </c>
      <c r="M94" s="79"/>
      <c r="N94" s="5"/>
      <c r="O94" s="5"/>
      <c r="P94" s="5"/>
      <c r="Q94" s="5"/>
      <c r="R94" s="5"/>
      <c r="S94" s="1"/>
    </row>
    <row r="95" spans="1:21" s="2" customFormat="1" ht="15" customHeight="1" thickBot="1">
      <c r="A95" s="1"/>
      <c r="B95" s="5"/>
      <c r="C95" s="5"/>
      <c r="D95" s="5"/>
      <c r="E95" s="5"/>
      <c r="F95" s="5"/>
      <c r="G95" s="5"/>
      <c r="H95" s="141" t="s">
        <v>12</v>
      </c>
      <c r="I95" s="142"/>
      <c r="J95" s="22">
        <v>235</v>
      </c>
      <c r="K95" s="23">
        <v>656</v>
      </c>
      <c r="L95" s="77">
        <v>465</v>
      </c>
      <c r="M95" s="80"/>
      <c r="N95" s="5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24"/>
      <c r="I96" s="24"/>
      <c r="J96" s="24"/>
      <c r="K96" s="24"/>
      <c r="L96" s="24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24"/>
      <c r="I97" s="24"/>
      <c r="J97" s="25">
        <f>SUM(J84:J96)</f>
        <v>3767</v>
      </c>
      <c r="K97" s="26">
        <f>SUM(K84:K96)</f>
        <v>5033</v>
      </c>
      <c r="L97" s="27">
        <f>SUM(L84:L96)</f>
        <v>5314</v>
      </c>
      <c r="M97" s="82">
        <f>SUM(M84:M95)</f>
        <v>4803</v>
      </c>
      <c r="N97" s="7" t="s">
        <v>13</v>
      </c>
      <c r="O97" s="136">
        <f>SUM(J97:M97)</f>
        <v>18917</v>
      </c>
      <c r="P97" s="137"/>
      <c r="Q97" s="5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102" t="s">
        <v>26</v>
      </c>
      <c r="H122" s="103"/>
      <c r="I122" s="103"/>
      <c r="J122" s="103"/>
      <c r="K122" s="103"/>
      <c r="L122" s="105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8"/>
      <c r="H123" s="83"/>
      <c r="I123" s="85">
        <v>2014</v>
      </c>
      <c r="J123" s="84">
        <v>2015</v>
      </c>
      <c r="K123" s="29">
        <v>2016</v>
      </c>
      <c r="L123" s="92">
        <v>2017</v>
      </c>
      <c r="M123" s="5"/>
      <c r="N123" s="5"/>
      <c r="O123" s="5"/>
      <c r="P123" s="5"/>
      <c r="Q123" s="5"/>
      <c r="R123" s="5"/>
      <c r="S123" s="1"/>
    </row>
    <row r="124" spans="1:19" s="2" customFormat="1" ht="16.5">
      <c r="A124" s="1"/>
      <c r="B124" s="5"/>
      <c r="C124" s="5"/>
      <c r="D124" s="5"/>
      <c r="E124" s="5"/>
      <c r="F124" s="5"/>
      <c r="G124" s="143" t="s">
        <v>1</v>
      </c>
      <c r="H124" s="144"/>
      <c r="I124" s="30">
        <v>704</v>
      </c>
      <c r="J124" s="30">
        <v>696</v>
      </c>
      <c r="K124" s="87">
        <v>696</v>
      </c>
      <c r="L124" s="81">
        <v>1155</v>
      </c>
      <c r="M124" s="5"/>
      <c r="N124" s="5"/>
      <c r="O124" s="5"/>
      <c r="P124" s="5"/>
      <c r="Q124" s="5"/>
      <c r="R124" s="5"/>
      <c r="S124" s="1"/>
    </row>
    <row r="125" spans="1:19" s="2" customFormat="1" ht="16.5">
      <c r="A125" s="1"/>
      <c r="B125" s="5"/>
      <c r="C125" s="5"/>
      <c r="D125" s="5"/>
      <c r="E125" s="5"/>
      <c r="F125" s="5"/>
      <c r="G125" s="139" t="s">
        <v>2</v>
      </c>
      <c r="H125" s="140"/>
      <c r="I125" s="31">
        <v>410</v>
      </c>
      <c r="J125" s="31">
        <v>633</v>
      </c>
      <c r="K125" s="88">
        <f>+'[1]ACUM-FEBRERO'!B53</f>
        <v>1282</v>
      </c>
      <c r="L125" s="94">
        <v>1399</v>
      </c>
      <c r="M125" s="5"/>
      <c r="N125" s="5"/>
      <c r="O125" s="5"/>
      <c r="P125" s="5"/>
      <c r="Q125" s="5"/>
      <c r="R125" s="5"/>
      <c r="S125" s="1"/>
    </row>
    <row r="126" spans="1:19" s="2" customFormat="1" ht="16.5">
      <c r="A126" s="1"/>
      <c r="B126" s="5"/>
      <c r="C126" s="5"/>
      <c r="D126" s="5"/>
      <c r="E126" s="5"/>
      <c r="F126" s="5"/>
      <c r="G126" s="139" t="s">
        <v>15</v>
      </c>
      <c r="H126" s="140"/>
      <c r="I126" s="31">
        <v>620</v>
      </c>
      <c r="J126" s="31">
        <v>566</v>
      </c>
      <c r="K126" s="88">
        <f>+'[1]ACUM-MARZO'!B53</f>
        <v>622</v>
      </c>
      <c r="L126" s="94">
        <v>1321</v>
      </c>
      <c r="M126" s="5"/>
      <c r="N126" s="5"/>
      <c r="O126" s="5"/>
      <c r="P126" s="5"/>
      <c r="Q126" s="5"/>
      <c r="R126" s="5"/>
      <c r="S126" s="1"/>
    </row>
    <row r="127" spans="1:19" s="2" customFormat="1" ht="16.5">
      <c r="A127" s="1"/>
      <c r="B127" s="5"/>
      <c r="C127" s="5"/>
      <c r="D127" s="5"/>
      <c r="E127" s="5"/>
      <c r="F127" s="5"/>
      <c r="G127" s="139" t="s">
        <v>4</v>
      </c>
      <c r="H127" s="140"/>
      <c r="I127" s="31">
        <v>491</v>
      </c>
      <c r="J127" s="31">
        <v>582</v>
      </c>
      <c r="K127" s="88">
        <f>+'[1]ACUM-ABRIL'!B53</f>
        <v>1249</v>
      </c>
      <c r="L127" s="94">
        <v>721</v>
      </c>
      <c r="M127" s="5"/>
      <c r="N127" s="5"/>
      <c r="O127" s="5"/>
      <c r="P127" s="5"/>
      <c r="Q127" s="5"/>
      <c r="R127" s="5"/>
      <c r="S127" s="1"/>
    </row>
    <row r="128" spans="1:19" s="2" customFormat="1" ht="16.5">
      <c r="A128" s="1"/>
      <c r="B128" s="5"/>
      <c r="C128" s="5"/>
      <c r="D128" s="5"/>
      <c r="E128" s="5"/>
      <c r="F128" s="5"/>
      <c r="G128" s="139" t="s">
        <v>5</v>
      </c>
      <c r="H128" s="140"/>
      <c r="I128" s="31">
        <v>562</v>
      </c>
      <c r="J128" s="31">
        <v>595</v>
      </c>
      <c r="K128" s="88">
        <f>+'[1]ACUM-MAYO'!B53</f>
        <v>1707</v>
      </c>
      <c r="L128" s="95">
        <v>1032</v>
      </c>
      <c r="M128" s="5"/>
      <c r="N128" s="5"/>
      <c r="O128" s="5"/>
      <c r="P128" s="5"/>
      <c r="Q128" s="5"/>
      <c r="R128" s="5"/>
      <c r="S128" s="1"/>
    </row>
    <row r="129" spans="1:19" s="2" customFormat="1" ht="16.5">
      <c r="A129" s="1"/>
      <c r="B129" s="5"/>
      <c r="C129" s="5"/>
      <c r="D129" s="5"/>
      <c r="E129" s="5"/>
      <c r="F129" s="5"/>
      <c r="G129" s="139" t="s">
        <v>6</v>
      </c>
      <c r="H129" s="140"/>
      <c r="I129" s="31">
        <v>490</v>
      </c>
      <c r="J129" s="31">
        <v>608</v>
      </c>
      <c r="K129" s="88">
        <f>+'[1]ACUM-JUNIO'!B53</f>
        <v>1327</v>
      </c>
      <c r="L129" s="94">
        <v>1435</v>
      </c>
      <c r="M129" s="5"/>
      <c r="N129" s="5"/>
      <c r="O129" s="5"/>
      <c r="P129" s="5"/>
      <c r="Q129" s="5"/>
      <c r="R129" s="5"/>
      <c r="S129" s="1"/>
    </row>
    <row r="130" spans="1:19" s="2" customFormat="1" ht="16.5">
      <c r="A130" s="1"/>
      <c r="B130" s="5"/>
      <c r="C130" s="5"/>
      <c r="D130" s="5"/>
      <c r="E130" s="5"/>
      <c r="F130" s="5"/>
      <c r="G130" s="139" t="s">
        <v>7</v>
      </c>
      <c r="H130" s="140"/>
      <c r="I130" s="31">
        <v>858</v>
      </c>
      <c r="J130" s="31">
        <v>965</v>
      </c>
      <c r="K130" s="88">
        <f>+'[1]ACUM-JULIO'!B53</f>
        <v>1147</v>
      </c>
      <c r="L130" s="94">
        <v>1106</v>
      </c>
      <c r="M130" s="5"/>
      <c r="N130" s="5"/>
      <c r="O130" s="5"/>
      <c r="P130" s="5"/>
      <c r="Q130" s="5"/>
      <c r="R130" s="5"/>
      <c r="S130" s="1"/>
    </row>
    <row r="131" spans="1:19" s="2" customFormat="1" ht="16.5">
      <c r="A131" s="1"/>
      <c r="B131" s="5"/>
      <c r="C131" s="5"/>
      <c r="D131" s="5"/>
      <c r="E131" s="5"/>
      <c r="F131" s="5"/>
      <c r="G131" s="139" t="s">
        <v>8</v>
      </c>
      <c r="H131" s="140"/>
      <c r="I131" s="31">
        <v>805</v>
      </c>
      <c r="J131" s="31">
        <v>679</v>
      </c>
      <c r="K131" s="89">
        <v>573</v>
      </c>
      <c r="L131" s="79"/>
      <c r="M131" s="5"/>
      <c r="N131" s="5"/>
      <c r="O131" s="5"/>
      <c r="P131" s="5"/>
      <c r="Q131" s="5"/>
      <c r="R131" s="5"/>
      <c r="S131" s="1"/>
    </row>
    <row r="132" spans="1:19" s="2" customFormat="1" ht="16.5">
      <c r="A132" s="1"/>
      <c r="B132" s="5"/>
      <c r="C132" s="5"/>
      <c r="D132" s="5"/>
      <c r="E132" s="5"/>
      <c r="F132" s="5"/>
      <c r="G132" s="139" t="s">
        <v>9</v>
      </c>
      <c r="H132" s="140"/>
      <c r="I132" s="31">
        <v>628</v>
      </c>
      <c r="J132" s="31">
        <v>606</v>
      </c>
      <c r="K132" s="89">
        <v>1128</v>
      </c>
      <c r="L132" s="79"/>
      <c r="M132" s="5"/>
      <c r="N132" s="5"/>
      <c r="O132" s="5"/>
      <c r="P132" s="5"/>
      <c r="Q132" s="5"/>
      <c r="R132" s="5"/>
      <c r="S132" s="1"/>
    </row>
    <row r="133" spans="1:19" s="2" customFormat="1" ht="16.5">
      <c r="A133" s="1"/>
      <c r="B133" s="5"/>
      <c r="C133" s="5"/>
      <c r="D133" s="5"/>
      <c r="E133" s="5"/>
      <c r="F133" s="5"/>
      <c r="G133" s="139" t="s">
        <v>10</v>
      </c>
      <c r="H133" s="140"/>
      <c r="I133" s="31">
        <v>666</v>
      </c>
      <c r="J133" s="31">
        <v>1137</v>
      </c>
      <c r="K133" s="89">
        <v>1085</v>
      </c>
      <c r="L133" s="79"/>
      <c r="M133" s="5"/>
      <c r="N133" s="5"/>
      <c r="O133" s="5"/>
      <c r="P133" s="5"/>
      <c r="Q133" s="5"/>
      <c r="R133" s="5"/>
      <c r="S133" s="1"/>
    </row>
    <row r="134" spans="1:19" s="2" customFormat="1" ht="16.5">
      <c r="A134" s="1"/>
      <c r="B134" s="5"/>
      <c r="C134" s="5"/>
      <c r="D134" s="5"/>
      <c r="E134" s="5"/>
      <c r="F134" s="5"/>
      <c r="G134" s="147" t="s">
        <v>11</v>
      </c>
      <c r="H134" s="148"/>
      <c r="I134" s="32">
        <v>701</v>
      </c>
      <c r="J134" s="32">
        <v>731</v>
      </c>
      <c r="K134" s="90">
        <v>1384</v>
      </c>
      <c r="L134" s="79"/>
      <c r="M134" s="5"/>
      <c r="N134" s="5"/>
      <c r="O134" s="5"/>
      <c r="P134" s="5"/>
      <c r="Q134" s="5"/>
      <c r="R134" s="5"/>
      <c r="S134" s="1"/>
    </row>
    <row r="135" spans="1:19" s="2" customFormat="1" ht="17.25" thickBot="1">
      <c r="A135" s="1"/>
      <c r="B135" s="5"/>
      <c r="C135" s="5"/>
      <c r="D135" s="5"/>
      <c r="E135" s="5"/>
      <c r="F135" s="5"/>
      <c r="G135" s="145" t="s">
        <v>12</v>
      </c>
      <c r="H135" s="146"/>
      <c r="I135" s="33">
        <v>411</v>
      </c>
      <c r="J135" s="33">
        <v>438</v>
      </c>
      <c r="K135" s="91">
        <v>624</v>
      </c>
      <c r="L135" s="80"/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34"/>
      <c r="H136" s="34"/>
      <c r="I136" s="35">
        <f>SUM(I124:I135)</f>
        <v>7346</v>
      </c>
      <c r="J136" s="36">
        <f>SUM(J124:J135)</f>
        <v>8236</v>
      </c>
      <c r="K136" s="37">
        <f>SUM(K124:K135)</f>
        <v>12824</v>
      </c>
      <c r="L136" s="86">
        <f>SUM(L124:L135)</f>
        <v>8169</v>
      </c>
      <c r="M136" s="7" t="s">
        <v>13</v>
      </c>
      <c r="N136" s="111">
        <f>SUM(I136:L136)</f>
        <v>36575</v>
      </c>
      <c r="O136" s="112"/>
      <c r="P136" s="5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3">
    <mergeCell ref="G135:H135"/>
    <mergeCell ref="N136:O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O97:P97"/>
    <mergeCell ref="B120:R120"/>
    <mergeCell ref="H86:I86"/>
    <mergeCell ref="H87:I87"/>
    <mergeCell ref="H88:I88"/>
    <mergeCell ref="H89:I89"/>
    <mergeCell ref="H90:I90"/>
    <mergeCell ref="H91:I91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2:M82"/>
    <mergeCell ref="H84:I84"/>
    <mergeCell ref="B74:G76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L19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 M50 J50:K50 M97 J97:K97 I136:J136 L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2017-08-15T15:17:09Z</dcterms:modified>
</cp:coreProperties>
</file>