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355"/>
  </bookViews>
  <sheets>
    <sheet name="FAIS 2016" sheetId="1" r:id="rId1"/>
  </sheets>
  <calcPr calcId="125725"/>
</workbook>
</file>

<file path=xl/calcChain.xml><?xml version="1.0" encoding="utf-8"?>
<calcChain xmlns="http://schemas.openxmlformats.org/spreadsheetml/2006/main">
  <c r="G18" i="1"/>
  <c r="G22" l="1"/>
  <c r="G14" l="1"/>
  <c r="G10"/>
  <c r="G11"/>
  <c r="G33"/>
  <c r="G16"/>
  <c r="G15"/>
  <c r="G20"/>
  <c r="G19"/>
  <c r="G17"/>
</calcChain>
</file>

<file path=xl/sharedStrings.xml><?xml version="1.0" encoding="utf-8"?>
<sst xmlns="http://schemas.openxmlformats.org/spreadsheetml/2006/main" count="133" uniqueCount="59">
  <si>
    <t>Ente Público: H. Ayuntamiento de Zapopan, Jalisco.</t>
  </si>
  <si>
    <t>Ubicación</t>
  </si>
  <si>
    <t>Entidad</t>
  </si>
  <si>
    <t>Municipio</t>
  </si>
  <si>
    <t>Localidad</t>
  </si>
  <si>
    <t>Beneficiarios</t>
  </si>
  <si>
    <t>Monto que reciban del FAIS:</t>
  </si>
  <si>
    <t>Montos que reciban, obras y acciones a realizar con el FAIS 2016</t>
  </si>
  <si>
    <t>Jalisco</t>
  </si>
  <si>
    <t>Zapopan</t>
  </si>
  <si>
    <t>Obra o acción a realizar</t>
  </si>
  <si>
    <t xml:space="preserve">Sustitución de red de agua potable en la localidad de San Jose </t>
  </si>
  <si>
    <t>Pavimentación con concreto zampeado en calles de la colonia Lomas de Tabachines I sección</t>
  </si>
  <si>
    <t xml:space="preserve">Rehabilitación de redes de agua potable, alcantarillado y construcción de pavimento con  concreto zampeado de la calle el salto en la colonia Lomas de Tabachines II sección </t>
  </si>
  <si>
    <t>Rehabilitación de redes de agua potable, alcantarillado y construcción de pavimento hidráulico de la calle Abel Salgado en la colonia Agua Fría</t>
  </si>
  <si>
    <t>Sustitución de redes de agua potable, drenaje sanitario y construcción de concreto zampeado en las calles Laurel y Palmeras en la colonia Emiliano Zapata</t>
  </si>
  <si>
    <t>Construcción de puente peatonal en la colonia Cabañitas</t>
  </si>
  <si>
    <t>Electrificación y alumbrado público en las calles de las colonias Lomas de Centinela y Jardines del Vergel</t>
  </si>
  <si>
    <t>Construcción de línea de agua potable en calles de la colonia Vista Hermosa</t>
  </si>
  <si>
    <t>Construcción de redes de agua potable y drenaje sanitario de la calle Panorama en la colonia La Coronilla</t>
  </si>
  <si>
    <t>Pavimentación con concreto zampeado en la calle Coral y Mármol de la colonia Pedregal de Zapopan.</t>
  </si>
  <si>
    <t xml:space="preserve">Construcción de redes de agua potable y alcantarillado en calles de la colonia la Mesa Colorada Oriente </t>
  </si>
  <si>
    <t>Construcción de red de alumbrado público en calles de la colonia Lomas del Refugio</t>
  </si>
  <si>
    <t>Construcción de redes de agua potable y drenaje sanitario en calles de la colonia Indígena de Mezquitan I sección</t>
  </si>
  <si>
    <t>Construcción de red de agua potable en las calles de la colonia Colinas del Río</t>
  </si>
  <si>
    <t>Terminación de red de agua potable en la colonia Misión San Genaro</t>
  </si>
  <si>
    <t>Construcción de red de drenaje sanitario en calles de la colonia Floresta del Colli</t>
  </si>
  <si>
    <t>Electrificación y alumbrado público en las calles de las colonias Arenales Tapatíos  II</t>
  </si>
  <si>
    <t>Construcción de red de drenaje sanitario en calles de la colonia El Tizate</t>
  </si>
  <si>
    <t>Construcción de red de agua potable en la localidad de San Isidro</t>
  </si>
  <si>
    <t>Electrificación y red de alumbrado publico en la localidad de San Esteban.</t>
  </si>
  <si>
    <t>Construccion de concreto zampeado y pasos peatonales en la calle manzanos de la colonia Agua Fria</t>
  </si>
  <si>
    <t>Construccion de red de agua potable en calles de la colonia Prados de Santa Lucia.</t>
  </si>
  <si>
    <t>Perforación, equipamiento y electrificación de pozo profundo. Construccion de linea de conduccion de agua potable, en la localidad de Los Patios</t>
  </si>
  <si>
    <t>Equipamiento de pozo profundo en la localidad de Milpillas Mesa de San Juan</t>
  </si>
  <si>
    <t>Construccion de concreto zampeado en calle Paseo de los Manzanos de la Colonia Lomas de Tabachines I Seccion</t>
  </si>
  <si>
    <t>100 m</t>
  </si>
  <si>
    <t>450 m</t>
  </si>
  <si>
    <t>120 m</t>
  </si>
  <si>
    <t>600 m</t>
  </si>
  <si>
    <t>300 m</t>
  </si>
  <si>
    <t>150 m</t>
  </si>
  <si>
    <t>380 m</t>
  </si>
  <si>
    <t>200 m</t>
  </si>
  <si>
    <t>40 m</t>
  </si>
  <si>
    <t>160 m</t>
  </si>
  <si>
    <t>800 m</t>
  </si>
  <si>
    <t>2,500 m</t>
  </si>
  <si>
    <t>San Esteban</t>
  </si>
  <si>
    <t>Tesistan</t>
  </si>
  <si>
    <t>Costo (estimado)</t>
  </si>
  <si>
    <t>Metas (estimadas)</t>
  </si>
  <si>
    <t>370 m</t>
  </si>
  <si>
    <t>500 m</t>
  </si>
  <si>
    <t>Los Patios</t>
  </si>
  <si>
    <t>Milpillas Mesa de San Juan</t>
  </si>
  <si>
    <t>San Jose</t>
  </si>
  <si>
    <t>San Isidro</t>
  </si>
  <si>
    <t>60 m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</si>
</sst>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8" fontId="0" fillId="0" borderId="0" xfId="1" applyNumberFormat="1" applyFont="1"/>
    <xf numFmtId="0" fontId="2" fillId="2" borderId="13" xfId="0" applyFont="1" applyFill="1" applyBorder="1"/>
    <xf numFmtId="0" fontId="2" fillId="2" borderId="0" xfId="0" applyFont="1" applyFill="1" applyBorder="1"/>
    <xf numFmtId="0" fontId="2" fillId="2" borderId="14" xfId="0" applyFont="1" applyFill="1" applyBorder="1"/>
    <xf numFmtId="0" fontId="2" fillId="2" borderId="6" xfId="0" applyFont="1" applyFill="1" applyBorder="1"/>
    <xf numFmtId="0" fontId="2" fillId="2" borderId="15" xfId="0" applyFont="1" applyFill="1" applyBorder="1"/>
    <xf numFmtId="0" fontId="2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8" fontId="2" fillId="2" borderId="15" xfId="0" applyNumberFormat="1" applyFont="1" applyFill="1" applyBorder="1" applyAlignment="1">
      <alignment horizontal="center"/>
    </xf>
    <xf numFmtId="8" fontId="2" fillId="2" borderId="8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0</xdr:row>
      <xdr:rowOff>342900</xdr:rowOff>
    </xdr:from>
    <xdr:to>
      <xdr:col>0</xdr:col>
      <xdr:colOff>1276350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49" y="342900"/>
          <a:ext cx="87630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1162050</xdr:colOff>
      <xdr:row>0</xdr:row>
      <xdr:rowOff>333375</xdr:rowOff>
    </xdr:from>
    <xdr:to>
      <xdr:col>6</xdr:col>
      <xdr:colOff>752476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333375"/>
          <a:ext cx="87630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workbookViewId="0">
      <selection activeCell="A9" sqref="A9"/>
    </sheetView>
  </sheetViews>
  <sheetFormatPr baseColWidth="10" defaultRowHeight="15"/>
  <cols>
    <col min="1" max="1" width="39.42578125" customWidth="1"/>
    <col min="2" max="2" width="17.7109375" customWidth="1"/>
    <col min="3" max="3" width="14.42578125" customWidth="1"/>
    <col min="4" max="4" width="14" customWidth="1"/>
    <col min="5" max="5" width="12.85546875" customWidth="1"/>
    <col min="6" max="6" width="19.28515625" customWidth="1"/>
    <col min="7" max="7" width="13.5703125" customWidth="1"/>
  </cols>
  <sheetData>
    <row r="1" spans="1:7" ht="29.25" customHeight="1">
      <c r="A1" s="10"/>
      <c r="B1" s="11"/>
      <c r="C1" s="11"/>
      <c r="D1" s="11"/>
      <c r="E1" s="11"/>
      <c r="F1" s="11"/>
      <c r="G1" s="12"/>
    </row>
    <row r="2" spans="1:7" ht="26.25" customHeight="1">
      <c r="A2" s="23" t="s">
        <v>0</v>
      </c>
      <c r="B2" s="24"/>
      <c r="C2" s="24"/>
      <c r="D2" s="24"/>
      <c r="E2" s="24"/>
      <c r="F2" s="24"/>
      <c r="G2" s="25"/>
    </row>
    <row r="3" spans="1:7" ht="25.5" customHeight="1">
      <c r="A3" s="23" t="s">
        <v>7</v>
      </c>
      <c r="B3" s="24"/>
      <c r="C3" s="24"/>
      <c r="D3" s="24"/>
      <c r="E3" s="24"/>
      <c r="F3" s="24"/>
      <c r="G3" s="25"/>
    </row>
    <row r="4" spans="1:7" ht="27.75" customHeight="1">
      <c r="A4" s="4"/>
      <c r="B4" s="5"/>
      <c r="C4" s="5"/>
      <c r="D4" s="5"/>
      <c r="E4" s="5"/>
      <c r="F4" s="5"/>
      <c r="G4" s="6"/>
    </row>
    <row r="5" spans="1:7" ht="21.75" customHeight="1">
      <c r="A5" s="4"/>
      <c r="B5" s="5"/>
      <c r="C5" s="36" t="s">
        <v>6</v>
      </c>
      <c r="D5" s="36"/>
      <c r="E5" s="36"/>
      <c r="F5" s="26">
        <v>61565325</v>
      </c>
      <c r="G5" s="27"/>
    </row>
    <row r="6" spans="1:7" ht="16.5">
      <c r="A6" s="7"/>
      <c r="B6" s="8"/>
      <c r="C6" s="8"/>
      <c r="D6" s="8"/>
      <c r="E6" s="8"/>
      <c r="F6" s="8"/>
      <c r="G6" s="9"/>
    </row>
    <row r="7" spans="1:7" ht="30.75" customHeight="1" thickBot="1">
      <c r="A7" s="28" t="s">
        <v>10</v>
      </c>
      <c r="B7" s="30" t="s">
        <v>50</v>
      </c>
      <c r="C7" s="32" t="s">
        <v>1</v>
      </c>
      <c r="D7" s="32"/>
      <c r="E7" s="32"/>
      <c r="F7" s="33" t="s">
        <v>51</v>
      </c>
      <c r="G7" s="34" t="s">
        <v>5</v>
      </c>
    </row>
    <row r="8" spans="1:7" ht="29.25" customHeight="1" thickBot="1">
      <c r="A8" s="29"/>
      <c r="B8" s="31"/>
      <c r="C8" s="22" t="s">
        <v>2</v>
      </c>
      <c r="D8" s="22" t="s">
        <v>3</v>
      </c>
      <c r="E8" s="22" t="s">
        <v>4</v>
      </c>
      <c r="F8" s="31"/>
      <c r="G8" s="35"/>
    </row>
    <row r="9" spans="1:7" ht="57" customHeight="1" thickBot="1">
      <c r="A9" s="13" t="s">
        <v>12</v>
      </c>
      <c r="B9" s="14">
        <v>3200000</v>
      </c>
      <c r="C9" s="15" t="s">
        <v>8</v>
      </c>
      <c r="D9" s="15" t="s">
        <v>9</v>
      </c>
      <c r="E9" s="15" t="s">
        <v>9</v>
      </c>
      <c r="F9" s="16" t="s">
        <v>52</v>
      </c>
      <c r="G9" s="17">
        <v>2000</v>
      </c>
    </row>
    <row r="10" spans="1:7" ht="54.75" thickBot="1">
      <c r="A10" s="13" t="s">
        <v>13</v>
      </c>
      <c r="B10" s="14">
        <v>1500000</v>
      </c>
      <c r="C10" s="15" t="s">
        <v>8</v>
      </c>
      <c r="D10" s="15" t="s">
        <v>9</v>
      </c>
      <c r="E10" s="15" t="s">
        <v>9</v>
      </c>
      <c r="F10" s="16" t="s">
        <v>36</v>
      </c>
      <c r="G10" s="18">
        <f>200+150</f>
        <v>350</v>
      </c>
    </row>
    <row r="11" spans="1:7" ht="54.75" thickBot="1">
      <c r="A11" s="13" t="s">
        <v>14</v>
      </c>
      <c r="B11" s="14">
        <v>7700000</v>
      </c>
      <c r="C11" s="15" t="s">
        <v>8</v>
      </c>
      <c r="D11" s="15" t="s">
        <v>9</v>
      </c>
      <c r="E11" s="15" t="s">
        <v>9</v>
      </c>
      <c r="F11" s="16" t="s">
        <v>37</v>
      </c>
      <c r="G11" s="18">
        <f>900+1200</f>
        <v>2100</v>
      </c>
    </row>
    <row r="12" spans="1:7" ht="54.75" thickBot="1">
      <c r="A12" s="13" t="s">
        <v>15</v>
      </c>
      <c r="B12" s="14">
        <v>1210000</v>
      </c>
      <c r="C12" s="15" t="s">
        <v>8</v>
      </c>
      <c r="D12" s="15" t="s">
        <v>9</v>
      </c>
      <c r="E12" s="15" t="s">
        <v>9</v>
      </c>
      <c r="F12" s="16" t="s">
        <v>38</v>
      </c>
      <c r="G12" s="17">
        <v>2800</v>
      </c>
    </row>
    <row r="13" spans="1:7" ht="27.75" thickBot="1">
      <c r="A13" s="13" t="s">
        <v>16</v>
      </c>
      <c r="B13" s="14">
        <v>700000</v>
      </c>
      <c r="C13" s="15" t="s">
        <v>8</v>
      </c>
      <c r="D13" s="15" t="s">
        <v>9</v>
      </c>
      <c r="E13" s="15" t="s">
        <v>9</v>
      </c>
      <c r="F13" s="16">
        <v>1</v>
      </c>
      <c r="G13" s="17">
        <v>370</v>
      </c>
    </row>
    <row r="14" spans="1:7" ht="41.25" thickBot="1">
      <c r="A14" s="13" t="s">
        <v>17</v>
      </c>
      <c r="B14" s="14">
        <v>4100000</v>
      </c>
      <c r="C14" s="15" t="s">
        <v>8</v>
      </c>
      <c r="D14" s="15" t="s">
        <v>9</v>
      </c>
      <c r="E14" s="15" t="s">
        <v>9</v>
      </c>
      <c r="F14" s="16" t="s">
        <v>39</v>
      </c>
      <c r="G14" s="17">
        <f>400+370+1800</f>
        <v>2570</v>
      </c>
    </row>
    <row r="15" spans="1:7" ht="27.75" thickBot="1">
      <c r="A15" s="13" t="s">
        <v>18</v>
      </c>
      <c r="B15" s="14">
        <v>1338000</v>
      </c>
      <c r="C15" s="15" t="s">
        <v>8</v>
      </c>
      <c r="D15" s="15" t="s">
        <v>9</v>
      </c>
      <c r="E15" s="15" t="s">
        <v>9</v>
      </c>
      <c r="F15" s="16" t="s">
        <v>40</v>
      </c>
      <c r="G15" s="17">
        <f>320+480</f>
        <v>800</v>
      </c>
    </row>
    <row r="16" spans="1:7" ht="41.25" thickBot="1">
      <c r="A16" s="13" t="s">
        <v>19</v>
      </c>
      <c r="B16" s="14">
        <v>1300000</v>
      </c>
      <c r="C16" s="15" t="s">
        <v>8</v>
      </c>
      <c r="D16" s="15" t="s">
        <v>9</v>
      </c>
      <c r="E16" s="15" t="s">
        <v>9</v>
      </c>
      <c r="F16" s="16" t="s">
        <v>41</v>
      </c>
      <c r="G16" s="17">
        <f>640+960</f>
        <v>1600</v>
      </c>
    </row>
    <row r="17" spans="1:7" ht="52.5" customHeight="1" thickBot="1">
      <c r="A17" s="13" t="s">
        <v>20</v>
      </c>
      <c r="B17" s="14">
        <v>1234714</v>
      </c>
      <c r="C17" s="15" t="s">
        <v>8</v>
      </c>
      <c r="D17" s="15" t="s">
        <v>9</v>
      </c>
      <c r="E17" s="16" t="s">
        <v>9</v>
      </c>
      <c r="F17" s="16" t="s">
        <v>38</v>
      </c>
      <c r="G17" s="17">
        <f>160+240</f>
        <v>400</v>
      </c>
    </row>
    <row r="18" spans="1:7" ht="41.25" thickBot="1">
      <c r="A18" s="13" t="s">
        <v>21</v>
      </c>
      <c r="B18" s="14">
        <v>5198889</v>
      </c>
      <c r="C18" s="15" t="s">
        <v>8</v>
      </c>
      <c r="D18" s="15" t="s">
        <v>9</v>
      </c>
      <c r="E18" s="15" t="s">
        <v>9</v>
      </c>
      <c r="F18" s="16" t="s">
        <v>42</v>
      </c>
      <c r="G18" s="19">
        <f>1120+1680</f>
        <v>2800</v>
      </c>
    </row>
    <row r="19" spans="1:7" ht="27.75" thickBot="1">
      <c r="A19" s="13" t="s">
        <v>22</v>
      </c>
      <c r="B19" s="14">
        <v>1400000</v>
      </c>
      <c r="C19" s="15" t="s">
        <v>8</v>
      </c>
      <c r="D19" s="15" t="s">
        <v>9</v>
      </c>
      <c r="E19" s="15" t="s">
        <v>9</v>
      </c>
      <c r="F19" s="16" t="s">
        <v>53</v>
      </c>
      <c r="G19" s="17">
        <f>560+840</f>
        <v>1400</v>
      </c>
    </row>
    <row r="20" spans="1:7" ht="41.25" thickBot="1">
      <c r="A20" s="13" t="s">
        <v>23</v>
      </c>
      <c r="B20" s="14">
        <v>2154000</v>
      </c>
      <c r="C20" s="15" t="s">
        <v>8</v>
      </c>
      <c r="D20" s="15" t="s">
        <v>9</v>
      </c>
      <c r="E20" s="15" t="s">
        <v>9</v>
      </c>
      <c r="F20" s="16" t="s">
        <v>41</v>
      </c>
      <c r="G20" s="17">
        <f>720+1080</f>
        <v>1800</v>
      </c>
    </row>
    <row r="21" spans="1:7" ht="39.75" customHeight="1" thickBot="1">
      <c r="A21" s="13" t="s">
        <v>24</v>
      </c>
      <c r="B21" s="14">
        <v>4000000</v>
      </c>
      <c r="C21" s="15" t="s">
        <v>8</v>
      </c>
      <c r="D21" s="15" t="s">
        <v>9</v>
      </c>
      <c r="E21" s="16" t="s">
        <v>9</v>
      </c>
      <c r="F21" s="16" t="s">
        <v>37</v>
      </c>
      <c r="G21" s="19">
        <v>1000</v>
      </c>
    </row>
    <row r="22" spans="1:7" ht="35.25" customHeight="1" thickBot="1">
      <c r="A22" s="13" t="s">
        <v>25</v>
      </c>
      <c r="B22" s="14">
        <v>200000</v>
      </c>
      <c r="C22" s="15" t="s">
        <v>8</v>
      </c>
      <c r="D22" s="15" t="s">
        <v>9</v>
      </c>
      <c r="E22" s="16" t="s">
        <v>9</v>
      </c>
      <c r="F22" s="16">
        <v>1</v>
      </c>
      <c r="G22" s="17">
        <f>2500+1700</f>
        <v>4200</v>
      </c>
    </row>
    <row r="23" spans="1:7" ht="37.5" customHeight="1" thickBot="1">
      <c r="A23" s="13" t="s">
        <v>26</v>
      </c>
      <c r="B23" s="14">
        <v>360000</v>
      </c>
      <c r="C23" s="15" t="s">
        <v>8</v>
      </c>
      <c r="D23" s="15" t="s">
        <v>9</v>
      </c>
      <c r="E23" s="15" t="s">
        <v>9</v>
      </c>
      <c r="F23" s="16" t="s">
        <v>44</v>
      </c>
      <c r="G23" s="19">
        <v>600</v>
      </c>
    </row>
    <row r="24" spans="1:7" ht="27.75" thickBot="1">
      <c r="A24" s="13" t="s">
        <v>27</v>
      </c>
      <c r="B24" s="14">
        <v>1000000</v>
      </c>
      <c r="C24" s="15" t="s">
        <v>8</v>
      </c>
      <c r="D24" s="15" t="s">
        <v>9</v>
      </c>
      <c r="E24" s="15" t="s">
        <v>9</v>
      </c>
      <c r="F24" s="16" t="s">
        <v>38</v>
      </c>
      <c r="G24" s="17">
        <v>225</v>
      </c>
    </row>
    <row r="25" spans="1:7" ht="27.75" thickBot="1">
      <c r="A25" s="13" t="s">
        <v>28</v>
      </c>
      <c r="B25" s="14">
        <v>1500000</v>
      </c>
      <c r="C25" s="15" t="s">
        <v>8</v>
      </c>
      <c r="D25" s="15" t="s">
        <v>9</v>
      </c>
      <c r="E25" s="15" t="s">
        <v>9</v>
      </c>
      <c r="F25" s="16" t="s">
        <v>45</v>
      </c>
      <c r="G25" s="17">
        <v>500</v>
      </c>
    </row>
    <row r="26" spans="1:7" ht="54.75" thickBot="1">
      <c r="A26" s="13" t="s">
        <v>33</v>
      </c>
      <c r="B26" s="14">
        <v>9225853</v>
      </c>
      <c r="C26" s="15" t="s">
        <v>8</v>
      </c>
      <c r="D26" s="15" t="s">
        <v>9</v>
      </c>
      <c r="E26" s="16" t="s">
        <v>54</v>
      </c>
      <c r="F26" s="16" t="s">
        <v>46</v>
      </c>
      <c r="G26" s="17">
        <v>280</v>
      </c>
    </row>
    <row r="27" spans="1:7" ht="35.25" customHeight="1" thickBot="1">
      <c r="A27" s="13" t="s">
        <v>29</v>
      </c>
      <c r="B27" s="14">
        <v>2000000</v>
      </c>
      <c r="C27" s="15" t="s">
        <v>8</v>
      </c>
      <c r="D27" s="15" t="s">
        <v>9</v>
      </c>
      <c r="E27" s="16" t="s">
        <v>57</v>
      </c>
      <c r="F27" s="16" t="s">
        <v>40</v>
      </c>
      <c r="G27" s="17">
        <v>1260</v>
      </c>
    </row>
    <row r="28" spans="1:7" ht="39" customHeight="1" thickBot="1">
      <c r="A28" s="13" t="s">
        <v>11</v>
      </c>
      <c r="B28" s="14">
        <v>3600000</v>
      </c>
      <c r="C28" s="15" t="s">
        <v>8</v>
      </c>
      <c r="D28" s="15" t="s">
        <v>9</v>
      </c>
      <c r="E28" s="16" t="s">
        <v>56</v>
      </c>
      <c r="F28" s="16" t="s">
        <v>47</v>
      </c>
      <c r="G28" s="17">
        <v>280</v>
      </c>
    </row>
    <row r="29" spans="1:7" ht="39" customHeight="1" thickBot="1">
      <c r="A29" s="13" t="s">
        <v>30</v>
      </c>
      <c r="B29" s="14">
        <v>1500000</v>
      </c>
      <c r="C29" s="15" t="s">
        <v>8</v>
      </c>
      <c r="D29" s="15" t="s">
        <v>9</v>
      </c>
      <c r="E29" s="15" t="s">
        <v>48</v>
      </c>
      <c r="F29" s="16" t="s">
        <v>53</v>
      </c>
      <c r="G29" s="17">
        <v>1100</v>
      </c>
    </row>
    <row r="30" spans="1:7" s="1" customFormat="1" ht="40.5" customHeight="1" thickBot="1">
      <c r="A30" s="13" t="s">
        <v>34</v>
      </c>
      <c r="B30" s="20">
        <v>1500000</v>
      </c>
      <c r="C30" s="21" t="s">
        <v>8</v>
      </c>
      <c r="D30" s="21" t="s">
        <v>9</v>
      </c>
      <c r="E30" s="13" t="s">
        <v>55</v>
      </c>
      <c r="F30" s="16">
        <v>1</v>
      </c>
      <c r="G30" s="18">
        <v>900</v>
      </c>
    </row>
    <row r="31" spans="1:7" s="1" customFormat="1" ht="54.75" customHeight="1" thickBot="1">
      <c r="A31" s="13" t="s">
        <v>32</v>
      </c>
      <c r="B31" s="20">
        <v>750000</v>
      </c>
      <c r="C31" s="21" t="s">
        <v>8</v>
      </c>
      <c r="D31" s="21" t="s">
        <v>9</v>
      </c>
      <c r="E31" s="21" t="s">
        <v>49</v>
      </c>
      <c r="F31" s="13" t="s">
        <v>36</v>
      </c>
      <c r="G31" s="18">
        <v>1700</v>
      </c>
    </row>
    <row r="32" spans="1:7" s="1" customFormat="1" ht="41.25" thickBot="1">
      <c r="A32" s="13" t="s">
        <v>35</v>
      </c>
      <c r="B32" s="20">
        <v>800000</v>
      </c>
      <c r="C32" s="21" t="s">
        <v>8</v>
      </c>
      <c r="D32" s="21" t="s">
        <v>9</v>
      </c>
      <c r="E32" s="21" t="s">
        <v>9</v>
      </c>
      <c r="F32" s="13" t="s">
        <v>58</v>
      </c>
      <c r="G32" s="18">
        <v>2000</v>
      </c>
    </row>
    <row r="33" spans="1:7" s="1" customFormat="1" ht="41.25" thickBot="1">
      <c r="A33" s="13" t="s">
        <v>31</v>
      </c>
      <c r="B33" s="20">
        <v>3100000</v>
      </c>
      <c r="C33" s="21" t="s">
        <v>8</v>
      </c>
      <c r="D33" s="21" t="s">
        <v>9</v>
      </c>
      <c r="E33" s="21" t="s">
        <v>9</v>
      </c>
      <c r="F33" s="13" t="s">
        <v>43</v>
      </c>
      <c r="G33" s="18">
        <f>900+1200</f>
        <v>2100</v>
      </c>
    </row>
    <row r="35" spans="1:7">
      <c r="B35" s="2"/>
    </row>
    <row r="36" spans="1:7">
      <c r="B36" s="3"/>
    </row>
    <row r="37" spans="1:7">
      <c r="B37" s="2"/>
    </row>
  </sheetData>
  <mergeCells count="9">
    <mergeCell ref="A2:G2"/>
    <mergeCell ref="A3:G3"/>
    <mergeCell ref="F5:G5"/>
    <mergeCell ref="A7:A8"/>
    <mergeCell ref="B7:B8"/>
    <mergeCell ref="C7:E7"/>
    <mergeCell ref="F7:F8"/>
    <mergeCell ref="G7:G8"/>
    <mergeCell ref="C5:E5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Octavio Jacobo Algaba</dc:creator>
  <cp:lastModifiedBy>scisneros</cp:lastModifiedBy>
  <cp:lastPrinted>2016-12-16T22:41:36Z</cp:lastPrinted>
  <dcterms:created xsi:type="dcterms:W3CDTF">2016-12-12T17:01:51Z</dcterms:created>
  <dcterms:modified xsi:type="dcterms:W3CDTF">2017-09-18T19:35:58Z</dcterms:modified>
</cp:coreProperties>
</file>