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65" yWindow="3495" windowWidth="15960" windowHeight="573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J50"/>
  <c r="J63"/>
  <c r="K63"/>
  <c r="K44"/>
  <c r="J44"/>
  <c r="E26" l="1"/>
  <c r="F26"/>
  <c r="E41"/>
  <c r="F41"/>
  <c r="J38"/>
  <c r="K38"/>
  <c r="K27"/>
  <c r="J27"/>
  <c r="J40" s="1"/>
  <c r="J65" s="1"/>
  <c r="E43" l="1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<sst xmlns="http://schemas.openxmlformats.org/spreadsheetml/2006/main" count="69" uniqueCount="68">
  <si>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</si>
  <si>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</si>
  <si>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</si>
  <si>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</si>
  <si>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</si>
  <si>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</si>
  <si>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</si>
  <si>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</si>
  <si>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</si>
  <si>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</si>
  <si>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</si>
  <si>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</si>
  <si>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</si>
  <si>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</si>
  <si>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</si>
  <si>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</si>
  <si>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</si>
  <si>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</si>
  <si>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</si>
  <si>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</si>
  <si>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</si>
  <si>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</si>
  <si>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</si>
  <si>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</si>
  <si>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</si>
  <si>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</si>
  <si>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</si>
  <si>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</si>
  <si>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</si>
  <si>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</si>
  <si>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</si>
  <si>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</si>
  <si>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</si>
  <si>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</si>
  <si>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</si>
  <si>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</si>
  <si>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</si>
  <si>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</si>
  <si>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</si>
  <si>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</si>
  <si>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</si>
  <si>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</si>
  <si>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</si>
  <si>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</si>
  <si>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</si>
  <si>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</si>
  <si>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</si>
  <si>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</si>
  <si>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</si>
  <si>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</si>
  <si>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</si>
  <si>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</si>
  <si>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</si>
  <si>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</si>
  <si>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</si>
  <si>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</si>
  <si>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</si>
  <si>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</si>
  <si>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</si>
  <si>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</si>
  <si>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</si>
  <si>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</si>
  <si>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</si>
  <si>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</si>
  <si>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</si>
  <si>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</si>
  <si>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</si>
  <si>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30 de Junio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</si>
</sst>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E10" zoomScaleNormal="100" zoomScaleSheetLayoutView="100" workbookViewId="0">
      <selection activeCell="J50" sqref="J50:K50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1368716249.3699999</v>
      </c>
      <c r="F18" s="46">
        <v>1437139214.7299998</v>
      </c>
      <c r="G18" s="47"/>
      <c r="H18" s="86" t="s">
        <v>8</v>
      </c>
      <c r="I18" s="86"/>
      <c r="J18" s="50">
        <v>405898728.61000001</v>
      </c>
      <c r="K18" s="51">
        <v>138204438.31999999</v>
      </c>
      <c r="L18" s="4"/>
      <c r="M18" s="1"/>
    </row>
    <row r="19" spans="2:13">
      <c r="B19" s="31"/>
      <c r="C19" s="86" t="s">
        <v>9</v>
      </c>
      <c r="D19" s="86"/>
      <c r="E19" s="45">
        <v>24906444.119999997</v>
      </c>
      <c r="F19" s="46">
        <v>89470760.940000013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11875324.66</v>
      </c>
      <c r="F20" s="46">
        <v>125993.45</v>
      </c>
      <c r="G20" s="47"/>
      <c r="H20" s="86" t="s">
        <v>12</v>
      </c>
      <c r="I20" s="86"/>
      <c r="J20" s="50">
        <v>15769159.859999999</v>
      </c>
      <c r="K20" s="51">
        <v>13505033.09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140468711.13999999</v>
      </c>
      <c r="F22" s="46">
        <v>30098252.719999999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-173115997.16999999</v>
      </c>
      <c r="K23" s="51">
        <v>78832720.079999998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198732328.30000001</v>
      </c>
      <c r="K25" s="51">
        <v>-28746935.539999999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1545966729.29</v>
      </c>
      <c r="F26" s="54">
        <f>SUM(F18:F25)</f>
        <v>1556834221.8399999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503320888.61000007</v>
      </c>
      <c r="K27" s="52">
        <f>SUM(K18:K26)</f>
        <v>257831924.96000001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159387785.80000001</v>
      </c>
      <c r="F31" s="46">
        <v>17244860.079999998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0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4698035061.75</v>
      </c>
      <c r="F33" s="46">
        <v>4075173182.8200002</v>
      </c>
      <c r="G33" s="47"/>
      <c r="H33" s="86" t="s">
        <v>31</v>
      </c>
      <c r="I33" s="86"/>
      <c r="J33" s="50">
        <v>1029525110.83</v>
      </c>
      <c r="K33" s="51">
        <v>1059887530.83</v>
      </c>
      <c r="L33" s="4"/>
      <c r="M33" s="1"/>
    </row>
    <row r="34" spans="2:13">
      <c r="B34" s="31"/>
      <c r="C34" s="86" t="s">
        <v>32</v>
      </c>
      <c r="D34" s="86"/>
      <c r="E34" s="45">
        <v>1329101055.27</v>
      </c>
      <c r="F34" s="46">
        <v>1219022880.8000002</v>
      </c>
      <c r="G34" s="47"/>
      <c r="H34" s="86" t="s">
        <v>33</v>
      </c>
      <c r="I34" s="86"/>
      <c r="J34" s="50">
        <v>3682855.88</v>
      </c>
      <c r="K34" s="51">
        <v>-21864857.57</v>
      </c>
      <c r="L34" s="4"/>
      <c r="M34" s="1"/>
    </row>
    <row r="35" spans="2:13">
      <c r="B35" s="31"/>
      <c r="C35" s="86" t="s">
        <v>34</v>
      </c>
      <c r="D35" s="86"/>
      <c r="E35" s="45">
        <v>89001348.160000011</v>
      </c>
      <c r="F35" s="46">
        <v>34599109.219999999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-103527870.2</v>
      </c>
      <c r="F36" s="46">
        <v>-43683066.909999996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1033207966.71</v>
      </c>
      <c r="K38" s="52">
        <f>SUM(K31:K37)</f>
        <v>1038022673.26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1536528855.3200002</v>
      </c>
      <c r="K40" s="52">
        <f>SUM(K27,K38)</f>
        <v>1295854598.22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6175350844.3200006</v>
      </c>
      <c r="F41" s="55">
        <f>SUM(F31:F40)</f>
        <v>5302356966.0100012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7721317573.6100006</v>
      </c>
      <c r="F43" s="55">
        <f>SUM(F26,F41)</f>
        <v>6859191187.8500013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0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6184788718.3900003</v>
      </c>
      <c r="K50" s="52">
        <f>SUM(K52:K56)</f>
        <v>5563336589.6300001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862094352</v>
      </c>
      <c r="K52" s="50">
        <v>1024513136.74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3529300888.5900002</v>
      </c>
      <c r="K53" s="50">
        <v>2745429995.0900002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1793393477.8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SUM(J50)</f>
        <v>6184788718.3900003</v>
      </c>
      <c r="K63" s="44">
        <f>SUM(K50)</f>
        <v>5563336589.6300001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SUM(J40,J50)</f>
        <v>7721317573.710001</v>
      </c>
      <c r="K65" s="44">
        <f>SUM(K40,K63)</f>
        <v>6859191187.8500004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87" t="s">
        <v>63</v>
      </c>
      <c r="E74" s="87"/>
      <c r="F74" s="17"/>
      <c r="G74" s="17"/>
      <c r="H74" s="87" t="s">
        <v>64</v>
      </c>
      <c r="I74" s="87"/>
      <c r="J74" s="6"/>
      <c r="K74" s="17"/>
      <c r="L74" s="1"/>
      <c r="M74" s="1"/>
    </row>
    <row r="75" spans="2:13">
      <c r="B75" s="1"/>
      <c r="C75" s="21"/>
      <c r="D75" s="88" t="s">
        <v>65</v>
      </c>
      <c r="E75" s="88"/>
      <c r="F75" s="22"/>
      <c r="G75" s="22"/>
      <c r="H75" s="88" t="s">
        <v>66</v>
      </c>
      <c r="I75" s="88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2017-09-13T15:47:52Z</dcterms:modified>
</cp:coreProperties>
</file>