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19320" windowHeight="408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42" i="2"/>
  <c r="L42"/>
  <c r="M35"/>
  <c r="L35"/>
  <c r="M19"/>
  <c r="L19"/>
  <c r="M14"/>
  <c r="M53" s="1"/>
  <c r="L14"/>
  <c r="L53" s="1"/>
  <c r="G24"/>
  <c r="F24"/>
  <c r="G14"/>
  <c r="G35" s="1"/>
  <c r="F14"/>
  <c r="F35" s="1"/>
  <c r="M55" l="1"/>
  <c r="L5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<sst xmlns="http://schemas.openxmlformats.org/spreadsheetml/2006/main" count="67" uniqueCount="64">
  <si>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</si>
  <si>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</si>
  <si>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</si>
  <si>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</si>
  <si>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</si>
  <si>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</si>
  <si>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</si>
  <si>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</si>
  <si>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</si>
  <si>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</si>
  <si>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</si>
  <si>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</si>
  <si>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</si>
  <si>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</si>
  <si>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</si>
  <si>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</si>
  <si>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</si>
  <si>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</si>
  <si>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</si>
  <si>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</si>
  <si>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</si>
  <si>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</si>
  <si>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</si>
  <si>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</si>
  <si>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</si>
  <si>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</si>
  <si>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</si>
  <si>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</si>
  <si>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</si>
  <si>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</si>
  <si>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</si>
  <si>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</si>
  <si>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</si>
  <si>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</si>
  <si>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</si>
  <si>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</si>
  <si>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</si>
  <si>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</si>
  <si>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</si>
  <si>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</si>
  <si>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</si>
  <si>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</si>
  <si>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</si>
  <si>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</si>
  <si>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</si>
  <si>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</si>
  <si>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</si>
  <si>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</si>
  <si>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</si>
  <si>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</si>
  <si>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</si>
  <si>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</si>
  <si>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</si>
  <si>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</si>
  <si>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</si>
  <si>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</si>
  <si>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</si>
  <si>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</si>
  <si>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</si>
  <si>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</si>
  <si>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</si>
  <si>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</si>
  <si>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</si>
  <si>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abril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</si>
</sst>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E1" zoomScale="90" zoomScaleNormal="90" zoomScaleSheetLayoutView="89" workbookViewId="0">
      <selection activeCell="M55" sqref="M55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4"/>
      <c r="F3" s="74"/>
      <c r="G3" s="74"/>
      <c r="H3" s="74"/>
      <c r="I3" s="74"/>
      <c r="J3" s="74"/>
      <c r="K3" s="74"/>
      <c r="L3" s="74"/>
      <c r="M3" s="36"/>
      <c r="N3" s="36"/>
    </row>
    <row r="4" spans="3:14" ht="15">
      <c r="C4" s="35"/>
      <c r="D4" s="36"/>
      <c r="E4" s="74" t="s">
        <v>57</v>
      </c>
      <c r="F4" s="74"/>
      <c r="G4" s="74"/>
      <c r="H4" s="74"/>
      <c r="I4" s="74"/>
      <c r="J4" s="74"/>
      <c r="K4" s="74"/>
      <c r="L4" s="74"/>
      <c r="M4" s="36"/>
      <c r="N4" s="36"/>
    </row>
    <row r="5" spans="3:14" ht="15">
      <c r="C5" s="37"/>
      <c r="D5" s="38"/>
      <c r="E5" s="74" t="s">
        <v>0</v>
      </c>
      <c r="F5" s="74"/>
      <c r="G5" s="74"/>
      <c r="H5" s="74"/>
      <c r="I5" s="74"/>
      <c r="J5" s="74"/>
      <c r="K5" s="74"/>
      <c r="L5" s="74"/>
      <c r="M5" s="38"/>
      <c r="N5" s="38"/>
    </row>
    <row r="6" spans="3:14" ht="15">
      <c r="C6" s="37"/>
      <c r="D6" s="38"/>
      <c r="E6" s="74" t="s">
        <v>63</v>
      </c>
      <c r="F6" s="74"/>
      <c r="G6" s="74"/>
      <c r="H6" s="74"/>
      <c r="I6" s="74"/>
      <c r="J6" s="74"/>
      <c r="K6" s="74"/>
      <c r="L6" s="74"/>
      <c r="M6" s="38"/>
      <c r="N6" s="38"/>
    </row>
    <row r="7" spans="3:14" ht="15">
      <c r="C7" s="37"/>
      <c r="D7" s="38"/>
      <c r="E7" s="74" t="s">
        <v>1</v>
      </c>
      <c r="F7" s="74"/>
      <c r="G7" s="74"/>
      <c r="H7" s="74"/>
      <c r="I7" s="74"/>
      <c r="J7" s="74"/>
      <c r="K7" s="74"/>
      <c r="L7" s="74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5" t="s">
        <v>58</v>
      </c>
      <c r="E10" s="75"/>
      <c r="F10" s="77">
        <v>2016</v>
      </c>
      <c r="G10" s="77">
        <v>2015</v>
      </c>
      <c r="H10" s="82" t="s">
        <v>58</v>
      </c>
      <c r="I10" s="82"/>
      <c r="J10" s="82"/>
      <c r="K10" s="82"/>
      <c r="L10" s="70">
        <v>2016</v>
      </c>
      <c r="M10" s="70">
        <v>2015</v>
      </c>
      <c r="N10" s="71"/>
    </row>
    <row r="11" spans="3:14" ht="15">
      <c r="C11" s="52"/>
      <c r="D11" s="76"/>
      <c r="E11" s="76"/>
      <c r="F11" s="78"/>
      <c r="G11" s="78"/>
      <c r="H11" s="83"/>
      <c r="I11" s="83"/>
      <c r="J11" s="83"/>
      <c r="K11" s="83"/>
      <c r="L11" s="72"/>
      <c r="M11" s="72"/>
      <c r="N11" s="73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81" t="s">
        <v>2</v>
      </c>
      <c r="E13" s="81"/>
      <c r="F13" s="19"/>
      <c r="G13" s="12"/>
      <c r="H13" s="12"/>
      <c r="I13" s="17"/>
      <c r="J13" s="81" t="s">
        <v>3</v>
      </c>
      <c r="K13" s="81"/>
      <c r="L13" s="15"/>
      <c r="M13" s="12"/>
      <c r="N13" s="27"/>
    </row>
    <row r="14" spans="3:14" ht="15">
      <c r="C14" s="3"/>
      <c r="D14" s="84" t="s">
        <v>4</v>
      </c>
      <c r="E14" s="84"/>
      <c r="F14" s="68">
        <f>SUM(F15:F22)</f>
        <v>1214184843.3300002</v>
      </c>
      <c r="G14" s="68">
        <f>SUM(G15:G22)</f>
        <v>1127628498.49</v>
      </c>
      <c r="H14" s="12"/>
      <c r="I14" s="17"/>
      <c r="J14" s="81" t="s">
        <v>5</v>
      </c>
      <c r="K14" s="81"/>
      <c r="L14" s="53">
        <f>SUM(L15:L17)</f>
        <v>970877718.63</v>
      </c>
      <c r="M14" s="53">
        <f>SUM(M15:M17)</f>
        <v>1056361772.8199999</v>
      </c>
      <c r="N14" s="27"/>
    </row>
    <row r="15" spans="3:14" ht="15">
      <c r="C15" s="4"/>
      <c r="D15" s="80" t="s">
        <v>6</v>
      </c>
      <c r="E15" s="80"/>
      <c r="F15" s="62">
        <v>930882835.25000012</v>
      </c>
      <c r="G15" s="63">
        <v>871423227.87</v>
      </c>
      <c r="H15" s="64"/>
      <c r="I15" s="17"/>
      <c r="J15" s="80" t="s">
        <v>55</v>
      </c>
      <c r="K15" s="80"/>
      <c r="L15" s="66">
        <v>802110912.5</v>
      </c>
      <c r="M15" s="63">
        <v>736694966.56999993</v>
      </c>
      <c r="N15" s="27"/>
    </row>
    <row r="16" spans="3:14" ht="15">
      <c r="C16" s="4"/>
      <c r="D16" s="80" t="s">
        <v>7</v>
      </c>
      <c r="E16" s="80"/>
      <c r="F16" s="62">
        <v>0</v>
      </c>
      <c r="G16" s="63">
        <v>0</v>
      </c>
      <c r="H16" s="64"/>
      <c r="I16" s="17"/>
      <c r="J16" s="80" t="s">
        <v>8</v>
      </c>
      <c r="K16" s="80"/>
      <c r="L16" s="66">
        <v>37267006.199999996</v>
      </c>
      <c r="M16" s="63">
        <v>31096517.969999999</v>
      </c>
      <c r="N16" s="27"/>
    </row>
    <row r="17" spans="3:14" ht="15">
      <c r="C17" s="4"/>
      <c r="D17" s="80" t="s">
        <v>9</v>
      </c>
      <c r="E17" s="80"/>
      <c r="F17" s="62">
        <v>47931984.619999997</v>
      </c>
      <c r="G17" s="63">
        <v>3375919.28</v>
      </c>
      <c r="H17" s="64"/>
      <c r="I17" s="17"/>
      <c r="J17" s="80" t="s">
        <v>10</v>
      </c>
      <c r="K17" s="80"/>
      <c r="L17" s="66">
        <v>131499799.92999999</v>
      </c>
      <c r="M17" s="63">
        <v>288570288.27999991</v>
      </c>
      <c r="N17" s="27"/>
    </row>
    <row r="18" spans="3:14" ht="15">
      <c r="C18" s="4"/>
      <c r="D18" s="80" t="s">
        <v>11</v>
      </c>
      <c r="E18" s="80"/>
      <c r="F18" s="62">
        <v>201602415.59</v>
      </c>
      <c r="G18" s="63">
        <v>196132957.64000002</v>
      </c>
      <c r="H18" s="64"/>
      <c r="I18" s="17"/>
      <c r="J18" s="21"/>
      <c r="K18" s="5"/>
      <c r="L18" s="67"/>
      <c r="M18" s="63"/>
      <c r="N18" s="27"/>
    </row>
    <row r="19" spans="3:14" ht="15">
      <c r="C19" s="4"/>
      <c r="D19" s="80" t="s">
        <v>12</v>
      </c>
      <c r="E19" s="80"/>
      <c r="F19" s="62">
        <v>19789621.689999998</v>
      </c>
      <c r="G19" s="63">
        <v>19440492.57</v>
      </c>
      <c r="H19" s="64"/>
      <c r="I19" s="17"/>
      <c r="J19" s="81" t="s">
        <v>13</v>
      </c>
      <c r="K19" s="81"/>
      <c r="L19" s="67">
        <f>SUM(L20:L28)</f>
        <v>277980241.43000001</v>
      </c>
      <c r="M19" s="65">
        <f>SUM(M20:M28)</f>
        <v>349340340.48000002</v>
      </c>
      <c r="N19" s="27"/>
    </row>
    <row r="20" spans="3:14" ht="15">
      <c r="C20" s="4"/>
      <c r="D20" s="80" t="s">
        <v>14</v>
      </c>
      <c r="E20" s="80"/>
      <c r="F20" s="62">
        <v>13977986.18</v>
      </c>
      <c r="G20" s="63">
        <v>37255901.130000003</v>
      </c>
      <c r="H20" s="64"/>
      <c r="I20" s="17"/>
      <c r="J20" s="80" t="s">
        <v>15</v>
      </c>
      <c r="K20" s="80"/>
      <c r="L20" s="66">
        <v>0</v>
      </c>
      <c r="M20" s="63">
        <v>0</v>
      </c>
      <c r="N20" s="27"/>
    </row>
    <row r="21" spans="3:14" ht="15">
      <c r="C21" s="4"/>
      <c r="D21" s="80" t="s">
        <v>16</v>
      </c>
      <c r="E21" s="80"/>
      <c r="F21" s="62">
        <v>0</v>
      </c>
      <c r="G21" s="63">
        <v>0</v>
      </c>
      <c r="H21" s="64"/>
      <c r="I21" s="17"/>
      <c r="J21" s="80" t="s">
        <v>17</v>
      </c>
      <c r="K21" s="80"/>
      <c r="L21" s="66">
        <v>248341848.37</v>
      </c>
      <c r="M21" s="63">
        <v>0</v>
      </c>
      <c r="N21" s="27"/>
    </row>
    <row r="22" spans="3:14" ht="15" customHeight="1">
      <c r="C22" s="4"/>
      <c r="D22" s="80" t="s">
        <v>18</v>
      </c>
      <c r="E22" s="80"/>
      <c r="F22" s="62">
        <v>0</v>
      </c>
      <c r="G22" s="63">
        <v>0</v>
      </c>
      <c r="H22" s="64"/>
      <c r="I22" s="17"/>
      <c r="J22" s="80" t="s">
        <v>19</v>
      </c>
      <c r="K22" s="80"/>
      <c r="L22" s="66">
        <v>148480</v>
      </c>
      <c r="M22" s="63">
        <v>0</v>
      </c>
      <c r="N22" s="27"/>
    </row>
    <row r="23" spans="3:14" ht="15">
      <c r="C23" s="3"/>
      <c r="D23" s="21"/>
      <c r="E23" s="5"/>
      <c r="F23" s="62"/>
      <c r="G23" s="63"/>
      <c r="H23" s="64"/>
      <c r="I23" s="17"/>
      <c r="J23" s="80" t="s">
        <v>20</v>
      </c>
      <c r="K23" s="80"/>
      <c r="L23" s="66">
        <v>5695774.0700000003</v>
      </c>
      <c r="M23" s="63">
        <v>332853834.30000001</v>
      </c>
      <c r="N23" s="27"/>
    </row>
    <row r="24" spans="3:14" ht="15" customHeight="1">
      <c r="C24" s="3"/>
      <c r="D24" s="84" t="s">
        <v>21</v>
      </c>
      <c r="E24" s="84"/>
      <c r="F24" s="69">
        <f>SUM(F25:F26)</f>
        <v>979338436.55999994</v>
      </c>
      <c r="G24" s="69">
        <f>SUM(G25:G26)</f>
        <v>802584145.90999997</v>
      </c>
      <c r="H24" s="64"/>
      <c r="I24" s="17"/>
      <c r="J24" s="80" t="s">
        <v>22</v>
      </c>
      <c r="K24" s="80"/>
      <c r="L24" s="66">
        <v>0</v>
      </c>
      <c r="M24" s="63">
        <v>0</v>
      </c>
      <c r="N24" s="27"/>
    </row>
    <row r="25" spans="3:14" ht="15">
      <c r="C25" s="4"/>
      <c r="D25" s="80" t="s">
        <v>23</v>
      </c>
      <c r="E25" s="80"/>
      <c r="F25" s="62">
        <v>893537931.63999999</v>
      </c>
      <c r="G25" s="63">
        <v>769861166.36000001</v>
      </c>
      <c r="H25" s="64"/>
      <c r="I25" s="17"/>
      <c r="J25" s="80" t="s">
        <v>24</v>
      </c>
      <c r="K25" s="80"/>
      <c r="L25" s="66">
        <v>0</v>
      </c>
      <c r="M25" s="63">
        <v>0</v>
      </c>
      <c r="N25" s="27"/>
    </row>
    <row r="26" spans="3:14" ht="15">
      <c r="C26" s="4"/>
      <c r="D26" s="80" t="s">
        <v>25</v>
      </c>
      <c r="E26" s="80"/>
      <c r="F26" s="62">
        <v>85800504.920000002</v>
      </c>
      <c r="G26" s="63">
        <v>32722979.550000001</v>
      </c>
      <c r="H26" s="64"/>
      <c r="I26" s="17"/>
      <c r="J26" s="80" t="s">
        <v>26</v>
      </c>
      <c r="K26" s="80"/>
      <c r="L26" s="66">
        <v>0</v>
      </c>
      <c r="M26" s="63">
        <v>0</v>
      </c>
      <c r="N26" s="27"/>
    </row>
    <row r="27" spans="3:14" ht="15">
      <c r="C27" s="3"/>
      <c r="D27" s="21"/>
      <c r="E27" s="5"/>
      <c r="F27" s="62"/>
      <c r="G27" s="63"/>
      <c r="H27" s="64"/>
      <c r="I27" s="17"/>
      <c r="J27" s="80" t="s">
        <v>27</v>
      </c>
      <c r="K27" s="80"/>
      <c r="L27" s="66">
        <v>23794138.990000002</v>
      </c>
      <c r="M27" s="63">
        <v>16486506.18</v>
      </c>
      <c r="N27" s="27"/>
    </row>
    <row r="28" spans="3:14" ht="15">
      <c r="C28" s="4"/>
      <c r="D28" s="84" t="s">
        <v>28</v>
      </c>
      <c r="E28" s="84"/>
      <c r="F28" s="69">
        <v>7393015.1799999997</v>
      </c>
      <c r="G28" s="69">
        <v>4009222.94</v>
      </c>
      <c r="H28" s="64"/>
      <c r="I28" s="17"/>
      <c r="J28" s="80" t="s">
        <v>29</v>
      </c>
      <c r="K28" s="80"/>
      <c r="L28" s="66">
        <v>0</v>
      </c>
      <c r="M28" s="63">
        <v>0</v>
      </c>
      <c r="N28" s="27"/>
    </row>
    <row r="29" spans="3:14" ht="15">
      <c r="C29" s="4"/>
      <c r="D29" s="80" t="s">
        <v>56</v>
      </c>
      <c r="E29" s="80"/>
      <c r="F29" s="62">
        <v>5892614.29</v>
      </c>
      <c r="G29" s="63">
        <v>4009222.94</v>
      </c>
      <c r="H29" s="64"/>
      <c r="I29" s="17"/>
      <c r="J29" s="21"/>
      <c r="K29" s="5"/>
      <c r="L29" s="67"/>
      <c r="M29" s="63"/>
      <c r="N29" s="27"/>
    </row>
    <row r="30" spans="3:14" ht="15">
      <c r="C30" s="4"/>
      <c r="D30" s="80" t="s">
        <v>30</v>
      </c>
      <c r="E30" s="80"/>
      <c r="F30" s="62">
        <v>0</v>
      </c>
      <c r="G30" s="63">
        <v>0</v>
      </c>
      <c r="H30" s="64"/>
      <c r="I30" s="17"/>
      <c r="J30" s="84" t="s">
        <v>23</v>
      </c>
      <c r="K30" s="84"/>
      <c r="L30" s="67">
        <v>0</v>
      </c>
      <c r="M30" s="63">
        <v>0</v>
      </c>
      <c r="N30" s="27"/>
    </row>
    <row r="31" spans="3:14" ht="15" customHeight="1">
      <c r="C31" s="4"/>
      <c r="D31" s="80" t="s">
        <v>31</v>
      </c>
      <c r="E31" s="80"/>
      <c r="F31" s="62">
        <v>0</v>
      </c>
      <c r="G31" s="63">
        <v>0</v>
      </c>
      <c r="H31" s="64"/>
      <c r="I31" s="17"/>
      <c r="J31" s="80" t="s">
        <v>32</v>
      </c>
      <c r="K31" s="80"/>
      <c r="L31" s="67">
        <v>0</v>
      </c>
      <c r="M31" s="63">
        <v>0</v>
      </c>
      <c r="N31" s="27"/>
    </row>
    <row r="32" spans="3:14" ht="15">
      <c r="C32" s="4"/>
      <c r="D32" s="80" t="s">
        <v>33</v>
      </c>
      <c r="E32" s="80"/>
      <c r="F32" s="62">
        <v>0</v>
      </c>
      <c r="G32" s="63">
        <v>0</v>
      </c>
      <c r="H32" s="64"/>
      <c r="I32" s="17"/>
      <c r="J32" s="80" t="s">
        <v>34</v>
      </c>
      <c r="K32" s="80"/>
      <c r="L32" s="67">
        <v>0</v>
      </c>
      <c r="M32" s="63">
        <v>0</v>
      </c>
      <c r="N32" s="27"/>
    </row>
    <row r="33" spans="3:14" ht="15">
      <c r="C33" s="4"/>
      <c r="D33" s="80" t="s">
        <v>28</v>
      </c>
      <c r="E33" s="80"/>
      <c r="F33" s="62">
        <v>1500400.89</v>
      </c>
      <c r="G33" s="63">
        <v>0</v>
      </c>
      <c r="H33" s="64"/>
      <c r="I33" s="17"/>
      <c r="J33" s="80" t="s">
        <v>35</v>
      </c>
      <c r="K33" s="80"/>
      <c r="L33" s="67">
        <v>0</v>
      </c>
      <c r="M33" s="63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67"/>
      <c r="M34" s="63"/>
      <c r="N34" s="27"/>
    </row>
    <row r="35" spans="3:14" ht="15">
      <c r="C35" s="7"/>
      <c r="D35" s="79" t="s">
        <v>36</v>
      </c>
      <c r="E35" s="79"/>
      <c r="F35" s="68">
        <f>SUM(F14+F24+F28)</f>
        <v>2200916295.0700002</v>
      </c>
      <c r="G35" s="68">
        <f>SUM(G14+G24+G28)</f>
        <v>1934221867.3400002</v>
      </c>
      <c r="H35" s="12"/>
      <c r="I35" s="17"/>
      <c r="J35" s="81" t="s">
        <v>37</v>
      </c>
      <c r="K35" s="81"/>
      <c r="L35" s="67">
        <f>SUM(L36:L40)</f>
        <v>19628044.169999998</v>
      </c>
      <c r="M35" s="67">
        <f>SUM(M36:M40)</f>
        <v>19021343.609999999</v>
      </c>
      <c r="N35" s="27"/>
    </row>
    <row r="36" spans="3:14" ht="15">
      <c r="C36" s="3"/>
      <c r="D36" s="79"/>
      <c r="E36" s="79"/>
      <c r="F36" s="58"/>
      <c r="G36" s="59"/>
      <c r="H36" s="12"/>
      <c r="I36" s="17"/>
      <c r="J36" s="80" t="s">
        <v>38</v>
      </c>
      <c r="K36" s="80"/>
      <c r="L36" s="66">
        <v>17007384.989999998</v>
      </c>
      <c r="M36" s="63">
        <v>17773141.649999999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80" t="s">
        <v>39</v>
      </c>
      <c r="K37" s="80"/>
      <c r="L37" s="66">
        <v>0</v>
      </c>
      <c r="M37" s="63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80" t="s">
        <v>40</v>
      </c>
      <c r="K38" s="80"/>
      <c r="L38" s="66">
        <v>108828.8</v>
      </c>
      <c r="M38" s="63">
        <v>108828.8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80" t="s">
        <v>41</v>
      </c>
      <c r="K39" s="80"/>
      <c r="L39" s="66">
        <v>2511830.38</v>
      </c>
      <c r="M39" s="63">
        <v>1139373.1599999999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80" t="s">
        <v>42</v>
      </c>
      <c r="K40" s="80"/>
      <c r="L40" s="66">
        <v>0</v>
      </c>
      <c r="M40" s="63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67"/>
      <c r="M41" s="63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84" t="s">
        <v>43</v>
      </c>
      <c r="K42" s="84"/>
      <c r="L42" s="67">
        <f>SUM(L43:L48)</f>
        <v>29811645.070000004</v>
      </c>
      <c r="M42" s="67">
        <f>SUM(M43:M48)</f>
        <v>257595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80" t="s">
        <v>44</v>
      </c>
      <c r="K43" s="80"/>
      <c r="L43" s="66">
        <v>29094403.420000002</v>
      </c>
      <c r="M43" s="63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80" t="s">
        <v>45</v>
      </c>
      <c r="K44" s="80"/>
      <c r="L44" s="66">
        <v>4659.53</v>
      </c>
      <c r="M44" s="63">
        <v>0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80" t="s">
        <v>46</v>
      </c>
      <c r="K45" s="80"/>
      <c r="L45" s="66">
        <v>0</v>
      </c>
      <c r="M45" s="63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80" t="s">
        <v>47</v>
      </c>
      <c r="K46" s="80"/>
      <c r="L46" s="66">
        <v>0</v>
      </c>
      <c r="M46" s="63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80" t="s">
        <v>48</v>
      </c>
      <c r="K47" s="80"/>
      <c r="L47" s="66">
        <v>0</v>
      </c>
      <c r="M47" s="63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80" t="s">
        <v>49</v>
      </c>
      <c r="K48" s="80"/>
      <c r="L48" s="66">
        <v>712582.12</v>
      </c>
      <c r="M48" s="63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4" t="s">
        <v>50</v>
      </c>
      <c r="K50" s="84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80" t="s">
        <v>51</v>
      </c>
      <c r="K51" s="80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9" t="s">
        <v>52</v>
      </c>
      <c r="K53" s="79"/>
      <c r="L53" s="53">
        <f>SUM(L14+L19+L30+L35+L42)</f>
        <v>1298297649.3</v>
      </c>
      <c r="M53" s="53">
        <f>SUM(M14+M19+M30+M35+M42)</f>
        <v>1424981051.9099998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5" t="s">
        <v>53</v>
      </c>
      <c r="K55" s="85"/>
      <c r="L55" s="53">
        <f>SUM(F35-L53)</f>
        <v>902618645.77000022</v>
      </c>
      <c r="M55" s="53">
        <f>SUM(G35-M53)</f>
        <v>509240815.43000031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7" t="s">
        <v>54</v>
      </c>
      <c r="E58" s="87"/>
      <c r="F58" s="87"/>
      <c r="G58" s="87"/>
      <c r="H58" s="87"/>
      <c r="I58" s="87"/>
      <c r="J58" s="87"/>
      <c r="K58" s="87"/>
      <c r="L58" s="87"/>
      <c r="M58" s="87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8" t="s">
        <v>61</v>
      </c>
      <c r="F62" s="88"/>
      <c r="G62" s="12"/>
      <c r="J62" s="89" t="s">
        <v>62</v>
      </c>
      <c r="K62" s="89"/>
      <c r="L62" s="12"/>
      <c r="M62" s="12"/>
    </row>
    <row r="63" spans="3:14" ht="15">
      <c r="D63" s="14"/>
      <c r="E63" s="90" t="s">
        <v>59</v>
      </c>
      <c r="F63" s="90"/>
      <c r="G63" s="12"/>
      <c r="H63" s="12"/>
      <c r="I63" s="17"/>
      <c r="J63" s="90" t="s">
        <v>60</v>
      </c>
      <c r="K63" s="90"/>
      <c r="L63" s="15"/>
      <c r="M63" s="12"/>
    </row>
    <row r="64" spans="3:14" ht="15">
      <c r="D64" s="14"/>
      <c r="E64" s="86"/>
      <c r="F64" s="86"/>
      <c r="G64" s="12"/>
      <c r="H64" s="12"/>
      <c r="I64" s="17"/>
      <c r="J64" s="86"/>
      <c r="K64" s="86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2016-11-15T20:01:41Z</dcterms:modified>
</cp:coreProperties>
</file>