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020" windowWidth="20730" windowHeight="7845"/>
  </bookViews>
  <sheets>
    <sheet name="Zapopan" sheetId="2" r:id="rId1"/>
  </sheets>
  <definedNames>
    <definedName name="_xlnm.Print_Area" localSheetId="0">Zapopan!$B$1:$O$61</definedName>
  </definedNames>
  <calcPr calcId="125725"/>
</workbook>
</file>

<file path=xl/calcChain.xml><?xml version="1.0" encoding="utf-8"?>
<calcChain xmlns="http://schemas.openxmlformats.org/spreadsheetml/2006/main">
  <c r="G27" i="2"/>
  <c r="F13"/>
  <c r="M34" l="1"/>
  <c r="L34"/>
  <c r="M18"/>
  <c r="L18"/>
  <c r="M13"/>
  <c r="L13"/>
  <c r="G23"/>
  <c r="F23"/>
  <c r="G13"/>
  <c r="G34" l="1"/>
  <c r="F34"/>
  <c r="L41" l="1"/>
  <c r="L52" s="1"/>
  <c r="L54" s="1"/>
  <c r="M41"/>
  <c r="M52" s="1"/>
  <c r="M54" s="1"/>
</calcChain>
</file>

<file path=xl/sharedStrings.xml><?xml version="1.0" encoding="utf-8"?>
<sst xmlns="http://schemas.openxmlformats.org/spreadsheetml/2006/main" count="67" uniqueCount="64">
  <si>
    <t>Estado de Actividades</t>
  </si>
  <si>
    <t>(Pesos)</t>
  </si>
  <si>
    <t>INGRESOS Y OTROS BENEFICIOS</t>
  </si>
  <si>
    <t>GASTOS Y OTRAS PÉRDIDAS</t>
  </si>
  <si>
    <t>Ingresos de la Gestión</t>
  </si>
  <si>
    <t>Gastos de  Funcionamiento</t>
  </si>
  <si>
    <t>Impuestos</t>
  </si>
  <si>
    <t xml:space="preserve">Cuotas y Aportaciones de Seguridad Social </t>
  </si>
  <si>
    <t>Materiales y Suministros</t>
  </si>
  <si>
    <t>Contribuciones de Mejoras</t>
  </si>
  <si>
    <t>Servicios Generales</t>
  </si>
  <si>
    <t>Derechos</t>
  </si>
  <si>
    <t>Productos de Tipo Corriente</t>
  </si>
  <si>
    <t>Transferencias, Asignaciones, Subsidios y Otras Ayudas</t>
  </si>
  <si>
    <t>Aprovechamientos de Tipo Corriente</t>
  </si>
  <si>
    <t>Transferencias Internas y Asignaciones al Sector Público</t>
  </si>
  <si>
    <t>Ingresos por Venta de Bienes y Servicios</t>
  </si>
  <si>
    <t>Transferencias al Resto del Sector Público</t>
  </si>
  <si>
    <t>Ingresos no Comprendidos en las Fracciones de la Ley de Ingresos Causados en Ejercicios Fiscales Anteriores Pendientes de Liquidación o Pago</t>
  </si>
  <si>
    <t>Subsidios y Subvenciones</t>
  </si>
  <si>
    <t>Ayudas Sociales</t>
  </si>
  <si>
    <t>Participaciones, Aportaciones, Transferencias, Asignaciones, Subsidios y Otras Ayudas</t>
  </si>
  <si>
    <t>Pensiones y Jubilaciones</t>
  </si>
  <si>
    <t>Participaciones y Aportaciones</t>
  </si>
  <si>
    <t>Transferencias a Fideicomisos, Mandatos y Contratos Análogos</t>
  </si>
  <si>
    <t>Transferencias, Asignaciones, Subsidios y Otras ayudas</t>
  </si>
  <si>
    <t>Transferencias a la Seguridad Social</t>
  </si>
  <si>
    <t>Donativos</t>
  </si>
  <si>
    <t>Otros Ingresos y Beneficios</t>
  </si>
  <si>
    <t>Transferencias al Exterior</t>
  </si>
  <si>
    <t>Incremento por Variación de Inventarios</t>
  </si>
  <si>
    <t>Disminución del Exceso de Estimaciones por Pérdida o Deterioro u Obsolescencia</t>
  </si>
  <si>
    <t>Participaciones</t>
  </si>
  <si>
    <t>Disminución del Exceso de Provisiones</t>
  </si>
  <si>
    <t>Aportaciones</t>
  </si>
  <si>
    <t>Convenios</t>
  </si>
  <si>
    <t>Total de Ingresos y Otros Beneficios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</si>
  <si>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</si>
  <si>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</si>
  <si>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</si>
  <si>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</si>
  <si>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</si>
  <si>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</si>
  <si>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</si>
  <si>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</si>
  <si>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</si>
  <si>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</si>
  <si>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y Obsolescencia</t>
  </si>
  <si>
    <t>Aumento por Insuficiencia de Provisiones</t>
  </si>
  <si>
    <t>Otros Gastos</t>
  </si>
  <si>
    <t>Inversión Pública</t>
  </si>
  <si>
    <t xml:space="preserve">Inversión Pública no Capitalizable </t>
  </si>
  <si>
    <t>Total de Gastos y Otras Pérdidas</t>
  </si>
  <si>
    <t>Resultados del Ejercicio  (Ahorro/Desahorro)</t>
  </si>
  <si>
    <t>Bajo protesta de decir verdad declaramos que los Estados Financieros y sus Notas son razonablemente correctos y responsabilidad del emisor</t>
  </si>
  <si>
    <t>Servicios Personales</t>
  </si>
  <si>
    <t>Ingresos Financieros</t>
  </si>
  <si>
    <t>MUNICIPIO DE ZAPOPAN</t>
  </si>
  <si>
    <t>CONCEPTO</t>
  </si>
  <si>
    <t>PRESIDENTE MUNICIPAL</t>
  </si>
  <si>
    <t>TESORERO MUNICIPAL</t>
  </si>
  <si>
    <t>LIC. JESUS PABLO LEMUS NAVARRO</t>
  </si>
  <si>
    <t>MTRO. LUIS GARCIA SOTELO</t>
  </si>
  <si>
    <t>Del 1 de Enero al 31 de Octubre  de 2017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</si>
</sst>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5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color theme="1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1"/>
      <color theme="1" tint="0.34998626667073579"/>
      <name val="Arial"/>
      <family val="2"/>
    </font>
    <font>
      <sz val="9"/>
      <color theme="1" tint="0.499984740745262"/>
      <name val="Arial"/>
      <family val="2"/>
    </font>
    <font>
      <sz val="9"/>
      <color theme="1"/>
      <name val="Calibri"/>
      <family val="2"/>
      <scheme val="minor"/>
    </font>
    <font>
      <b/>
      <sz val="10"/>
      <color indexed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theme="0" tint="-0.499984740745262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theme="0" tint="-0.499984740745262"/>
      </top>
      <bottom/>
      <diagonal/>
    </border>
    <border>
      <left/>
      <right style="thin">
        <color auto="1"/>
      </right>
      <top style="medium">
        <color theme="0" tint="-0.499984740745262"/>
      </top>
      <bottom/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0" fontId="1" fillId="0" borderId="0"/>
  </cellStyleXfs>
  <cellXfs count="96">
    <xf numFmtId="0" fontId="0" fillId="0" borderId="0" xfId="0"/>
    <xf numFmtId="0" fontId="2" fillId="2" borderId="1" xfId="0" applyFont="1" applyFill="1" applyBorder="1" applyAlignment="1"/>
    <xf numFmtId="0" fontId="6" fillId="2" borderId="0" xfId="0" applyFont="1" applyFill="1" applyBorder="1" applyAlignment="1">
      <alignment vertical="top"/>
    </xf>
    <xf numFmtId="0" fontId="2" fillId="2" borderId="1" xfId="0" applyFont="1" applyFill="1" applyBorder="1" applyAlignment="1">
      <alignment horizontal="left" vertical="top"/>
    </xf>
    <xf numFmtId="0" fontId="3" fillId="2" borderId="1" xfId="0" applyFont="1" applyFill="1" applyBorder="1" applyAlignment="1">
      <alignment horizontal="left" vertical="top"/>
    </xf>
    <xf numFmtId="0" fontId="3" fillId="2" borderId="0" xfId="0" applyFont="1" applyFill="1" applyBorder="1" applyAlignment="1">
      <alignment vertical="top"/>
    </xf>
    <xf numFmtId="0" fontId="4" fillId="2" borderId="0" xfId="0" applyFont="1" applyFill="1" applyBorder="1" applyAlignment="1">
      <alignment vertical="top"/>
    </xf>
    <xf numFmtId="0" fontId="4" fillId="2" borderId="1" xfId="0" applyFont="1" applyFill="1" applyBorder="1" applyAlignment="1">
      <alignment horizontal="left" vertical="top"/>
    </xf>
    <xf numFmtId="0" fontId="6" fillId="2" borderId="1" xfId="0" applyFont="1" applyFill="1" applyBorder="1"/>
    <xf numFmtId="0" fontId="6" fillId="2" borderId="4" xfId="0" applyFont="1" applyFill="1" applyBorder="1" applyAlignment="1"/>
    <xf numFmtId="43" fontId="3" fillId="2" borderId="4" xfId="1" applyFont="1" applyFill="1" applyBorder="1"/>
    <xf numFmtId="0" fontId="3" fillId="2" borderId="0" xfId="0" applyFont="1" applyFill="1" applyBorder="1"/>
    <xf numFmtId="43" fontId="3" fillId="2" borderId="0" xfId="1" applyFont="1" applyFill="1" applyBorder="1"/>
    <xf numFmtId="0" fontId="3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right" vertical="top"/>
    </xf>
    <xf numFmtId="0" fontId="2" fillId="2" borderId="0" xfId="0" applyFont="1" applyFill="1" applyBorder="1" applyAlignment="1">
      <alignment vertical="top"/>
    </xf>
    <xf numFmtId="49" fontId="0" fillId="0" borderId="0" xfId="0" applyNumberFormat="1"/>
    <xf numFmtId="49" fontId="3" fillId="2" borderId="0" xfId="1" applyNumberFormat="1" applyFont="1" applyFill="1" applyBorder="1"/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4" fillId="2" borderId="0" xfId="0" applyFont="1" applyFill="1" applyBorder="1" applyAlignment="1">
      <alignment vertical="top" wrapText="1"/>
    </xf>
    <xf numFmtId="0" fontId="2" fillId="2" borderId="0" xfId="0" applyFont="1" applyFill="1" applyBorder="1" applyAlignment="1">
      <alignment vertical="top" wrapText="1"/>
    </xf>
    <xf numFmtId="0" fontId="6" fillId="0" borderId="0" xfId="0" applyFont="1" applyFill="1" applyBorder="1"/>
    <xf numFmtId="0" fontId="2" fillId="0" borderId="0" xfId="2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49" fontId="9" fillId="0" borderId="0" xfId="0" applyNumberFormat="1" applyFont="1" applyFill="1" applyBorder="1" applyAlignment="1">
      <alignment horizontal="center"/>
    </xf>
    <xf numFmtId="0" fontId="10" fillId="0" borderId="0" xfId="0" applyFont="1" applyFill="1" applyBorder="1"/>
    <xf numFmtId="0" fontId="0" fillId="0" borderId="2" xfId="0" applyBorder="1"/>
    <xf numFmtId="0" fontId="3" fillId="2" borderId="4" xfId="0" applyFont="1" applyFill="1" applyBorder="1" applyAlignment="1" applyProtection="1">
      <alignment horizontal="center" vertical="top" wrapText="1"/>
      <protection locked="0"/>
    </xf>
    <xf numFmtId="49" fontId="3" fillId="2" borderId="4" xfId="1" applyNumberFormat="1" applyFont="1" applyFill="1" applyBorder="1"/>
    <xf numFmtId="0" fontId="2" fillId="2" borderId="4" xfId="0" applyFont="1" applyFill="1" applyBorder="1" applyAlignment="1">
      <alignment vertical="top"/>
    </xf>
    <xf numFmtId="0" fontId="0" fillId="0" borderId="5" xfId="0" applyBorder="1"/>
    <xf numFmtId="0" fontId="0" fillId="0" borderId="1" xfId="0" applyBorder="1"/>
    <xf numFmtId="0" fontId="0" fillId="0" borderId="3" xfId="0" applyBorder="1"/>
    <xf numFmtId="0" fontId="2" fillId="2" borderId="4" xfId="0" applyFont="1" applyFill="1" applyBorder="1" applyAlignment="1">
      <alignment horizontal="right" vertical="top"/>
    </xf>
    <xf numFmtId="0" fontId="6" fillId="2" borderId="1" xfId="0" applyFont="1" applyFill="1" applyBorder="1" applyAlignment="1"/>
    <xf numFmtId="0" fontId="2" fillId="2" borderId="0" xfId="2" applyFont="1" applyFill="1" applyBorder="1" applyAlignment="1">
      <alignment vertical="center"/>
    </xf>
    <xf numFmtId="0" fontId="3" fillId="2" borderId="0" xfId="2" applyFont="1" applyFill="1" applyBorder="1" applyAlignment="1"/>
    <xf numFmtId="0" fontId="6" fillId="2" borderId="0" xfId="0" applyFont="1" applyFill="1" applyBorder="1" applyAlignment="1"/>
    <xf numFmtId="49" fontId="6" fillId="2" borderId="0" xfId="0" applyNumberFormat="1" applyFont="1" applyFill="1" applyBorder="1" applyAlignment="1"/>
    <xf numFmtId="0" fontId="6" fillId="2" borderId="0" xfId="0" applyFont="1" applyFill="1" applyBorder="1"/>
    <xf numFmtId="0" fontId="6" fillId="2" borderId="2" xfId="0" applyFont="1" applyFill="1" applyBorder="1"/>
    <xf numFmtId="0" fontId="1" fillId="2" borderId="0" xfId="0" applyFont="1" applyFill="1" applyBorder="1" applyAlignment="1">
      <alignment horizontal="left" vertical="top"/>
    </xf>
    <xf numFmtId="3" fontId="2" fillId="2" borderId="0" xfId="0" applyNumberFormat="1" applyFont="1" applyFill="1" applyBorder="1" applyAlignment="1">
      <alignment horizontal="right" vertical="top"/>
    </xf>
    <xf numFmtId="3" fontId="2" fillId="2" borderId="0" xfId="1" applyNumberFormat="1" applyFont="1" applyFill="1" applyBorder="1" applyAlignment="1">
      <alignment horizontal="right"/>
    </xf>
    <xf numFmtId="3" fontId="3" fillId="2" borderId="0" xfId="0" applyNumberFormat="1" applyFont="1" applyFill="1" applyBorder="1" applyAlignment="1">
      <alignment horizontal="right" vertical="top"/>
    </xf>
    <xf numFmtId="3" fontId="3" fillId="2" borderId="0" xfId="1" applyNumberFormat="1" applyFont="1" applyFill="1" applyBorder="1" applyAlignment="1">
      <alignment horizontal="right"/>
    </xf>
    <xf numFmtId="3" fontId="3" fillId="2" borderId="0" xfId="0" applyNumberFormat="1" applyFont="1" applyFill="1" applyBorder="1" applyAlignment="1" applyProtection="1">
      <alignment horizontal="right" vertical="top" wrapText="1"/>
      <protection locked="0"/>
    </xf>
    <xf numFmtId="0" fontId="3" fillId="2" borderId="0" xfId="0" applyFont="1" applyFill="1" applyBorder="1" applyAlignment="1" applyProtection="1">
      <alignment horizontal="right" vertical="top" wrapText="1"/>
      <protection locked="0"/>
    </xf>
    <xf numFmtId="43" fontId="3" fillId="2" borderId="0" xfId="1" applyFont="1" applyFill="1" applyBorder="1" applyAlignment="1">
      <alignment horizontal="right"/>
    </xf>
    <xf numFmtId="0" fontId="3" fillId="2" borderId="4" xfId="0" applyFont="1" applyFill="1" applyBorder="1" applyAlignment="1" applyProtection="1">
      <alignment horizontal="right" vertical="top" wrapText="1"/>
      <protection locked="0"/>
    </xf>
    <xf numFmtId="43" fontId="3" fillId="2" borderId="4" xfId="1" applyFont="1" applyFill="1" applyBorder="1" applyAlignment="1">
      <alignment horizontal="right"/>
    </xf>
    <xf numFmtId="3" fontId="3" fillId="0" borderId="0" xfId="0" applyNumberFormat="1" applyFont="1" applyFill="1" applyBorder="1" applyAlignment="1" applyProtection="1">
      <alignment horizontal="right" vertical="top" wrapText="1"/>
      <protection locked="0"/>
    </xf>
    <xf numFmtId="3" fontId="3" fillId="0" borderId="0" xfId="1" applyNumberFormat="1" applyFont="1" applyFill="1" applyBorder="1" applyAlignment="1">
      <alignment horizontal="right"/>
    </xf>
    <xf numFmtId="43" fontId="3" fillId="0" borderId="0" xfId="1" applyFont="1" applyFill="1" applyBorder="1"/>
    <xf numFmtId="3" fontId="2" fillId="0" borderId="0" xfId="1" applyNumberFormat="1" applyFont="1" applyFill="1" applyBorder="1" applyAlignment="1">
      <alignment horizontal="right"/>
    </xf>
    <xf numFmtId="3" fontId="3" fillId="0" borderId="0" xfId="0" applyNumberFormat="1" applyFont="1" applyFill="1" applyBorder="1" applyAlignment="1">
      <alignment horizontal="right" vertical="top"/>
    </xf>
    <xf numFmtId="3" fontId="2" fillId="0" borderId="0" xfId="0" applyNumberFormat="1" applyFont="1" applyFill="1" applyBorder="1" applyAlignment="1">
      <alignment horizontal="right" vertical="top"/>
    </xf>
    <xf numFmtId="3" fontId="2" fillId="2" borderId="0" xfId="0" applyNumberFormat="1" applyFont="1" applyFill="1" applyBorder="1" applyAlignment="1" applyProtection="1">
      <alignment horizontal="right" vertical="top" wrapText="1"/>
    </xf>
    <xf numFmtId="3" fontId="2" fillId="0" borderId="0" xfId="0" applyNumberFormat="1" applyFont="1" applyFill="1" applyBorder="1" applyAlignment="1" applyProtection="1">
      <alignment horizontal="right" vertical="top" wrapText="1"/>
    </xf>
    <xf numFmtId="0" fontId="6" fillId="0" borderId="0" xfId="0" applyFont="1" applyFill="1" applyBorder="1" applyProtection="1"/>
    <xf numFmtId="0" fontId="6" fillId="0" borderId="0" xfId="0" applyFont="1" applyProtection="1"/>
    <xf numFmtId="37" fontId="12" fillId="3" borderId="0" xfId="1" applyNumberFormat="1" applyFont="1" applyFill="1" applyBorder="1" applyAlignment="1" applyProtection="1">
      <alignment horizontal="center" vertical="top"/>
    </xf>
    <xf numFmtId="0" fontId="13" fillId="0" borderId="0" xfId="0" applyFont="1"/>
    <xf numFmtId="0" fontId="0" fillId="0" borderId="0" xfId="0" applyFill="1"/>
    <xf numFmtId="0" fontId="2" fillId="0" borderId="0" xfId="2" applyFont="1" applyFill="1" applyBorder="1" applyAlignment="1"/>
    <xf numFmtId="0" fontId="6" fillId="0" borderId="0" xfId="0" applyFont="1" applyFill="1" applyProtection="1"/>
    <xf numFmtId="0" fontId="7" fillId="0" borderId="0" xfId="0" applyFont="1" applyFill="1" applyBorder="1" applyAlignment="1"/>
    <xf numFmtId="0" fontId="13" fillId="0" borderId="0" xfId="0" applyFont="1" applyFill="1"/>
    <xf numFmtId="0" fontId="13" fillId="0" borderId="0" xfId="0" applyFont="1" applyBorder="1"/>
    <xf numFmtId="0" fontId="8" fillId="0" borderId="0" xfId="0" applyFont="1"/>
    <xf numFmtId="0" fontId="8" fillId="0" borderId="0" xfId="0" applyFont="1" applyBorder="1"/>
    <xf numFmtId="3" fontId="3" fillId="0" borderId="0" xfId="0" applyNumberFormat="1" applyFont="1" applyFill="1" applyBorder="1" applyAlignment="1" applyProtection="1">
      <alignment horizontal="right" vertical="center" wrapText="1"/>
      <protection locked="0"/>
    </xf>
    <xf numFmtId="3" fontId="3" fillId="0" borderId="0" xfId="1" applyNumberFormat="1" applyFont="1" applyFill="1" applyBorder="1" applyAlignment="1">
      <alignment horizontal="right" vertical="center"/>
    </xf>
    <xf numFmtId="3" fontId="3" fillId="0" borderId="0" xfId="0" applyNumberFormat="1" applyFont="1" applyFill="1" applyBorder="1" applyAlignment="1">
      <alignment horizontal="right" vertical="center"/>
    </xf>
    <xf numFmtId="3" fontId="3" fillId="0" borderId="0" xfId="0" applyNumberFormat="1" applyFont="1" applyFill="1" applyBorder="1" applyAlignment="1" applyProtection="1">
      <alignment horizontal="right" wrapText="1"/>
      <protection locked="0"/>
    </xf>
    <xf numFmtId="0" fontId="2" fillId="2" borderId="0" xfId="0" applyFont="1" applyFill="1" applyBorder="1" applyAlignment="1">
      <alignment vertical="top" wrapText="1"/>
    </xf>
    <xf numFmtId="0" fontId="3" fillId="2" borderId="0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37" fontId="14" fillId="5" borderId="7" xfId="1" applyNumberFormat="1" applyFont="1" applyFill="1" applyBorder="1" applyAlignment="1" applyProtection="1">
      <alignment horizontal="center" vertical="center"/>
    </xf>
    <xf numFmtId="37" fontId="14" fillId="5" borderId="8" xfId="1" applyNumberFormat="1" applyFont="1" applyFill="1" applyBorder="1" applyAlignment="1" applyProtection="1">
      <alignment horizontal="center" vertical="center"/>
    </xf>
    <xf numFmtId="37" fontId="14" fillId="4" borderId="1" xfId="1" applyNumberFormat="1" applyFont="1" applyFill="1" applyBorder="1" applyAlignment="1" applyProtection="1">
      <alignment horizontal="center" vertical="center" wrapText="1"/>
    </xf>
    <xf numFmtId="37" fontId="14" fillId="4" borderId="0" xfId="1" applyNumberFormat="1" applyFont="1" applyFill="1" applyBorder="1" applyAlignment="1" applyProtection="1">
      <alignment horizontal="center" vertical="center" wrapText="1"/>
    </xf>
    <xf numFmtId="37" fontId="14" fillId="4" borderId="3" xfId="1" applyNumberFormat="1" applyFont="1" applyFill="1" applyBorder="1" applyAlignment="1" applyProtection="1">
      <alignment horizontal="center" vertical="center" wrapText="1"/>
    </xf>
    <xf numFmtId="37" fontId="14" fillId="4" borderId="4" xfId="1" applyNumberFormat="1" applyFont="1" applyFill="1" applyBorder="1" applyAlignment="1" applyProtection="1">
      <alignment horizontal="center" vertical="center" wrapText="1"/>
    </xf>
    <xf numFmtId="0" fontId="11" fillId="0" borderId="0" xfId="2" applyFont="1" applyFill="1" applyBorder="1" applyAlignment="1">
      <alignment horizontal="center"/>
    </xf>
    <xf numFmtId="37" fontId="14" fillId="5" borderId="9" xfId="1" applyNumberFormat="1" applyFont="1" applyFill="1" applyBorder="1" applyAlignment="1" applyProtection="1">
      <alignment horizontal="center" vertical="center"/>
    </xf>
    <xf numFmtId="37" fontId="14" fillId="5" borderId="10" xfId="1" applyNumberFormat="1" applyFont="1" applyFill="1" applyBorder="1" applyAlignment="1" applyProtection="1">
      <alignment horizontal="center" vertical="center"/>
    </xf>
    <xf numFmtId="37" fontId="14" fillId="5" borderId="3" xfId="1" applyNumberFormat="1" applyFont="1" applyFill="1" applyBorder="1" applyAlignment="1" applyProtection="1">
      <alignment horizontal="center" vertical="center"/>
    </xf>
    <xf numFmtId="37" fontId="14" fillId="5" borderId="5" xfId="1" applyNumberFormat="1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vertical="top" wrapText="1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Border="1" applyAlignment="1">
      <alignment horizontal="left" vertical="top"/>
    </xf>
    <xf numFmtId="0" fontId="3" fillId="2" borderId="6" xfId="0" applyFont="1" applyFill="1" applyBorder="1" applyAlignment="1" applyProtection="1">
      <alignment horizontal="center"/>
      <protection locked="0"/>
    </xf>
    <xf numFmtId="0" fontId="3" fillId="2" borderId="6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Border="1" applyAlignment="1" applyProtection="1">
      <alignment horizontal="center"/>
      <protection locked="0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84667</xdr:colOff>
      <xdr:row>0</xdr:row>
      <xdr:rowOff>0</xdr:rowOff>
    </xdr:from>
    <xdr:to>
      <xdr:col>4</xdr:col>
      <xdr:colOff>1656292</xdr:colOff>
      <xdr:row>7</xdr:row>
      <xdr:rowOff>0</xdr:rowOff>
    </xdr:to>
    <xdr:pic>
      <xdr:nvPicPr>
        <xdr:cNvPr id="4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70417" y="0"/>
          <a:ext cx="3201458" cy="1397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N186"/>
  <sheetViews>
    <sheetView showGridLines="0" tabSelected="1" topLeftCell="D1" zoomScale="90" zoomScaleNormal="90" zoomScaleSheetLayoutView="89" workbookViewId="0">
      <selection activeCell="H45" sqref="H45"/>
    </sheetView>
  </sheetViews>
  <sheetFormatPr baseColWidth="10" defaultColWidth="0" defaultRowHeight="0" customHeight="1" zeroHeight="1"/>
  <cols>
    <col min="1" max="1" width="2.28515625" style="60" customWidth="1"/>
    <col min="2" max="2" width="2" customWidth="1"/>
    <col min="3" max="3" width="2.42578125" customWidth="1"/>
    <col min="4" max="4" width="22" customWidth="1"/>
    <col min="5" max="5" width="49.140625" customWidth="1"/>
    <col min="6" max="7" width="15.85546875" bestFit="1" customWidth="1"/>
    <col min="8" max="8" width="4.85546875" customWidth="1"/>
    <col min="9" max="9" width="4.85546875" style="16" hidden="1" customWidth="1"/>
    <col min="10" max="10" width="11.42578125" customWidth="1"/>
    <col min="11" max="11" width="52.7109375" customWidth="1"/>
    <col min="12" max="12" width="15.5703125" bestFit="1" customWidth="1"/>
    <col min="13" max="13" width="14.85546875" customWidth="1"/>
    <col min="14" max="14" width="2" customWidth="1"/>
    <col min="15" max="15" width="2.42578125" customWidth="1"/>
  </cols>
  <sheetData>
    <row r="1" spans="1:14" s="62" customFormat="1" ht="12">
      <c r="A1" s="59"/>
      <c r="B1" s="69"/>
      <c r="C1" s="69"/>
      <c r="D1" s="69"/>
      <c r="E1" s="69"/>
      <c r="F1" s="70"/>
    </row>
    <row r="2" spans="1:14" s="63" customFormat="1" ht="15">
      <c r="A2" s="59"/>
      <c r="D2" s="84" t="s">
        <v>57</v>
      </c>
      <c r="E2" s="84"/>
      <c r="F2" s="84"/>
      <c r="G2" s="84"/>
      <c r="H2" s="84"/>
      <c r="I2" s="84"/>
      <c r="J2" s="84"/>
      <c r="K2" s="84"/>
      <c r="L2" s="84"/>
      <c r="M2" s="84"/>
    </row>
    <row r="3" spans="1:14" s="68" customFormat="1" ht="21" customHeight="1">
      <c r="A3" s="59"/>
      <c r="B3" s="59"/>
      <c r="D3" s="84" t="s">
        <v>0</v>
      </c>
      <c r="E3" s="84"/>
      <c r="F3" s="84"/>
      <c r="G3" s="84"/>
      <c r="H3" s="84"/>
      <c r="I3" s="84"/>
      <c r="J3" s="84"/>
      <c r="K3" s="84"/>
      <c r="L3" s="84"/>
      <c r="M3" s="84"/>
    </row>
    <row r="4" spans="1:14" s="63" customFormat="1" ht="20.25" customHeight="1">
      <c r="A4" s="59"/>
      <c r="C4" s="21"/>
      <c r="D4" s="84" t="s">
        <v>63</v>
      </c>
      <c r="E4" s="84"/>
      <c r="F4" s="84"/>
      <c r="G4" s="84"/>
      <c r="H4" s="84"/>
      <c r="I4" s="84"/>
      <c r="J4" s="84"/>
      <c r="K4" s="84"/>
      <c r="L4" s="84"/>
      <c r="M4" s="84"/>
      <c r="N4" s="64"/>
    </row>
    <row r="5" spans="1:14" s="63" customFormat="1" ht="18" customHeight="1">
      <c r="A5" s="65"/>
      <c r="D5" s="84" t="s">
        <v>1</v>
      </c>
      <c r="E5" s="84"/>
      <c r="F5" s="84"/>
      <c r="G5" s="84"/>
      <c r="H5" s="84"/>
      <c r="I5" s="84"/>
      <c r="J5" s="84"/>
      <c r="K5" s="84"/>
      <c r="L5" s="84"/>
      <c r="M5" s="84"/>
      <c r="N5" s="66"/>
    </row>
    <row r="6" spans="1:14" s="60" customFormat="1" ht="20.25" customHeight="1">
      <c r="A6" s="59"/>
      <c r="B6" s="59"/>
      <c r="C6" s="59"/>
      <c r="L6" s="59"/>
      <c r="M6" s="59"/>
    </row>
    <row r="7" spans="1:14" s="61" customFormat="1" ht="4.5" customHeight="1"/>
    <row r="8" spans="1:14" s="63" customFormat="1" ht="10.5" customHeight="1" thickBot="1">
      <c r="A8" s="67"/>
      <c r="C8" s="22"/>
      <c r="D8" s="22"/>
      <c r="E8" s="23"/>
      <c r="F8" s="23"/>
      <c r="G8" s="23"/>
      <c r="H8" s="23"/>
      <c r="I8" s="24"/>
      <c r="J8" s="23"/>
      <c r="K8" s="23"/>
      <c r="L8" s="25"/>
      <c r="M8" s="21"/>
      <c r="N8" s="21"/>
    </row>
    <row r="9" spans="1:14" ht="15" customHeight="1">
      <c r="C9" s="80" t="s">
        <v>58</v>
      </c>
      <c r="D9" s="81"/>
      <c r="E9" s="81"/>
      <c r="F9" s="78">
        <v>2017</v>
      </c>
      <c r="G9" s="78">
        <v>2016</v>
      </c>
      <c r="H9" s="80" t="s">
        <v>58</v>
      </c>
      <c r="I9" s="81"/>
      <c r="J9" s="81"/>
      <c r="K9" s="81"/>
      <c r="L9" s="78">
        <v>2017</v>
      </c>
      <c r="M9" s="85">
        <v>2016</v>
      </c>
      <c r="N9" s="86"/>
    </row>
    <row r="10" spans="1:14" ht="15">
      <c r="C10" s="82"/>
      <c r="D10" s="83"/>
      <c r="E10" s="83"/>
      <c r="F10" s="79"/>
      <c r="G10" s="79"/>
      <c r="H10" s="82"/>
      <c r="I10" s="83"/>
      <c r="J10" s="83"/>
      <c r="K10" s="83"/>
      <c r="L10" s="79"/>
      <c r="M10" s="87"/>
      <c r="N10" s="88"/>
    </row>
    <row r="11" spans="1:14" ht="15">
      <c r="C11" s="34"/>
      <c r="D11" s="35"/>
      <c r="E11" s="35"/>
      <c r="F11" s="36"/>
      <c r="G11" s="36"/>
      <c r="H11" s="37"/>
      <c r="I11" s="38"/>
      <c r="J11" s="37"/>
      <c r="K11" s="37"/>
      <c r="L11" s="39"/>
      <c r="M11" s="39"/>
      <c r="N11" s="40"/>
    </row>
    <row r="12" spans="1:14" ht="15">
      <c r="C12" s="1"/>
      <c r="D12" s="75" t="s">
        <v>2</v>
      </c>
      <c r="E12" s="75"/>
      <c r="F12" s="18"/>
      <c r="G12" s="12"/>
      <c r="H12" s="12"/>
      <c r="I12" s="17"/>
      <c r="J12" s="75" t="s">
        <v>3</v>
      </c>
      <c r="K12" s="75"/>
      <c r="L12" s="15"/>
      <c r="M12" s="12"/>
      <c r="N12" s="26"/>
    </row>
    <row r="13" spans="1:14" ht="15">
      <c r="C13" s="3"/>
      <c r="D13" s="77" t="s">
        <v>4</v>
      </c>
      <c r="E13" s="77"/>
      <c r="F13" s="57">
        <f>SUM(F14:F21)</f>
        <v>2437195672.8600001</v>
      </c>
      <c r="G13" s="57">
        <f>SUM(G14:G21)</f>
        <v>2239546836.5999999</v>
      </c>
      <c r="H13" s="12"/>
      <c r="I13" s="17"/>
      <c r="J13" s="75" t="s">
        <v>5</v>
      </c>
      <c r="K13" s="75"/>
      <c r="L13" s="42">
        <f>SUM(L14:L16)</f>
        <v>3287534842.2900004</v>
      </c>
      <c r="M13" s="42">
        <f>SUM(M14:M16)</f>
        <v>2731080450.1699996</v>
      </c>
      <c r="N13" s="26"/>
    </row>
    <row r="14" spans="1:14" ht="15">
      <c r="C14" s="4"/>
      <c r="D14" s="76" t="s">
        <v>6</v>
      </c>
      <c r="E14" s="76"/>
      <c r="F14" s="71">
        <v>1777914417.49</v>
      </c>
      <c r="G14" s="72">
        <v>1490593197.6700001</v>
      </c>
      <c r="H14" s="53"/>
      <c r="I14" s="17"/>
      <c r="J14" s="76" t="s">
        <v>55</v>
      </c>
      <c r="K14" s="76"/>
      <c r="L14" s="55">
        <v>2351257642.0100002</v>
      </c>
      <c r="M14" s="52">
        <v>2130879136.79</v>
      </c>
      <c r="N14" s="26"/>
    </row>
    <row r="15" spans="1:14" ht="15">
      <c r="C15" s="4"/>
      <c r="D15" s="76" t="s">
        <v>7</v>
      </c>
      <c r="E15" s="76"/>
      <c r="F15" s="71">
        <v>0</v>
      </c>
      <c r="G15" s="72">
        <v>0</v>
      </c>
      <c r="H15" s="53"/>
      <c r="I15" s="17"/>
      <c r="J15" s="76" t="s">
        <v>8</v>
      </c>
      <c r="K15" s="76"/>
      <c r="L15" s="55">
        <v>150973165.65000001</v>
      </c>
      <c r="M15" s="52">
        <v>132688786.43000001</v>
      </c>
      <c r="N15" s="26"/>
    </row>
    <row r="16" spans="1:14" ht="15">
      <c r="C16" s="4"/>
      <c r="D16" s="76" t="s">
        <v>9</v>
      </c>
      <c r="E16" s="76"/>
      <c r="F16" s="74">
        <v>34169846.710000001</v>
      </c>
      <c r="G16" s="52">
        <v>115663527.73999999</v>
      </c>
      <c r="H16" s="53"/>
      <c r="I16" s="17"/>
      <c r="J16" s="76" t="s">
        <v>10</v>
      </c>
      <c r="K16" s="76"/>
      <c r="L16" s="55">
        <v>785304034.63</v>
      </c>
      <c r="M16" s="52">
        <v>467512526.94999999</v>
      </c>
      <c r="N16" s="26"/>
    </row>
    <row r="17" spans="3:14" ht="15">
      <c r="C17" s="4"/>
      <c r="D17" s="76" t="s">
        <v>11</v>
      </c>
      <c r="E17" s="76"/>
      <c r="F17" s="51">
        <v>511793870.57999998</v>
      </c>
      <c r="G17" s="52">
        <v>492697559.75</v>
      </c>
      <c r="H17" s="53"/>
      <c r="I17" s="17"/>
      <c r="J17" s="20"/>
      <c r="K17" s="5"/>
      <c r="L17" s="56"/>
      <c r="M17" s="52"/>
      <c r="N17" s="26"/>
    </row>
    <row r="18" spans="3:14" ht="15">
      <c r="C18" s="4"/>
      <c r="D18" s="76" t="s">
        <v>12</v>
      </c>
      <c r="E18" s="76"/>
      <c r="F18" s="71">
        <v>81279277.909999996</v>
      </c>
      <c r="G18" s="72">
        <v>108869651.86</v>
      </c>
      <c r="H18" s="53"/>
      <c r="I18" s="17"/>
      <c r="J18" s="75" t="s">
        <v>13</v>
      </c>
      <c r="K18" s="75"/>
      <c r="L18" s="56">
        <f>SUM(L19:L27)</f>
        <v>1070908640.0300001</v>
      </c>
      <c r="M18" s="54">
        <f>SUM(M19:M27)</f>
        <v>924439249.89999998</v>
      </c>
      <c r="N18" s="26"/>
    </row>
    <row r="19" spans="3:14" ht="15">
      <c r="C19" s="4"/>
      <c r="D19" s="76" t="s">
        <v>14</v>
      </c>
      <c r="E19" s="76"/>
      <c r="F19" s="71">
        <v>32038260.170000002</v>
      </c>
      <c r="G19" s="72">
        <v>31722899.579999998</v>
      </c>
      <c r="H19" s="53"/>
      <c r="I19" s="17"/>
      <c r="J19" s="76" t="s">
        <v>15</v>
      </c>
      <c r="K19" s="76"/>
      <c r="L19" s="55">
        <v>43640833.990000002</v>
      </c>
      <c r="M19" s="52">
        <v>54664196.359999999</v>
      </c>
      <c r="N19" s="26"/>
    </row>
    <row r="20" spans="3:14" ht="15">
      <c r="C20" s="4"/>
      <c r="D20" s="76" t="s">
        <v>16</v>
      </c>
      <c r="E20" s="76"/>
      <c r="F20" s="71">
        <v>0</v>
      </c>
      <c r="G20" s="72">
        <v>0</v>
      </c>
      <c r="H20" s="53"/>
      <c r="I20" s="17"/>
      <c r="J20" s="76" t="s">
        <v>17</v>
      </c>
      <c r="K20" s="76"/>
      <c r="L20" s="55">
        <v>763395895.11000001</v>
      </c>
      <c r="M20" s="52">
        <v>680737591.40999997</v>
      </c>
      <c r="N20" s="26"/>
    </row>
    <row r="21" spans="3:14" ht="23.25" customHeight="1">
      <c r="C21" s="4"/>
      <c r="D21" s="76" t="s">
        <v>18</v>
      </c>
      <c r="E21" s="76"/>
      <c r="F21" s="71">
        <v>0</v>
      </c>
      <c r="G21" s="72">
        <v>0</v>
      </c>
      <c r="H21" s="53"/>
      <c r="I21" s="17"/>
      <c r="J21" s="76" t="s">
        <v>19</v>
      </c>
      <c r="K21" s="76"/>
      <c r="L21" s="73">
        <v>10466970.6</v>
      </c>
      <c r="M21" s="72">
        <v>3505919.98</v>
      </c>
      <c r="N21" s="26"/>
    </row>
    <row r="22" spans="3:14" ht="15">
      <c r="C22" s="3"/>
      <c r="D22" s="20"/>
      <c r="E22" s="5"/>
      <c r="F22" s="51"/>
      <c r="G22" s="52"/>
      <c r="H22" s="53"/>
      <c r="I22" s="17"/>
      <c r="J22" s="76" t="s">
        <v>20</v>
      </c>
      <c r="K22" s="76"/>
      <c r="L22" s="73">
        <v>155236361.34999999</v>
      </c>
      <c r="M22" s="72">
        <v>135544816.77000001</v>
      </c>
      <c r="N22" s="26"/>
    </row>
    <row r="23" spans="3:14" ht="15" customHeight="1">
      <c r="C23" s="3"/>
      <c r="D23" s="77" t="s">
        <v>21</v>
      </c>
      <c r="E23" s="77"/>
      <c r="F23" s="58">
        <f>SUM(F24:F25)</f>
        <v>3149936760.7799997</v>
      </c>
      <c r="G23" s="58">
        <f>SUM(G24:G25)</f>
        <v>2634065591.0599999</v>
      </c>
      <c r="H23" s="53"/>
      <c r="I23" s="17"/>
      <c r="J23" s="76" t="s">
        <v>22</v>
      </c>
      <c r="K23" s="76"/>
      <c r="L23" s="55">
        <v>0</v>
      </c>
      <c r="M23" s="52">
        <v>0</v>
      </c>
      <c r="N23" s="26"/>
    </row>
    <row r="24" spans="3:14" ht="15">
      <c r="C24" s="4"/>
      <c r="D24" s="76" t="s">
        <v>23</v>
      </c>
      <c r="E24" s="76"/>
      <c r="F24" s="52">
        <v>3149880482.6799998</v>
      </c>
      <c r="G24" s="52">
        <v>2513155152.4400001</v>
      </c>
      <c r="H24" s="53"/>
      <c r="I24" s="17"/>
      <c r="J24" s="76" t="s">
        <v>24</v>
      </c>
      <c r="K24" s="76"/>
      <c r="L24" s="55">
        <v>0</v>
      </c>
      <c r="M24" s="52">
        <v>0</v>
      </c>
      <c r="N24" s="26"/>
    </row>
    <row r="25" spans="3:14" ht="15">
      <c r="C25" s="4"/>
      <c r="D25" s="76" t="s">
        <v>25</v>
      </c>
      <c r="E25" s="76"/>
      <c r="F25" s="52">
        <v>56278.1</v>
      </c>
      <c r="G25" s="52">
        <v>120910438.62</v>
      </c>
      <c r="H25" s="53"/>
      <c r="I25" s="17"/>
      <c r="J25" s="76" t="s">
        <v>26</v>
      </c>
      <c r="K25" s="76"/>
      <c r="L25" s="55">
        <v>0</v>
      </c>
      <c r="M25" s="52">
        <v>0</v>
      </c>
      <c r="N25" s="26"/>
    </row>
    <row r="26" spans="3:14" ht="15">
      <c r="C26" s="3"/>
      <c r="D26" s="20"/>
      <c r="E26" s="5"/>
      <c r="F26" s="51"/>
      <c r="G26" s="52"/>
      <c r="H26" s="53"/>
      <c r="I26" s="17"/>
      <c r="J26" s="76" t="s">
        <v>27</v>
      </c>
      <c r="K26" s="76"/>
      <c r="L26" s="73">
        <v>95168578.980000004</v>
      </c>
      <c r="M26" s="72">
        <v>49986725.380000003</v>
      </c>
      <c r="N26" s="26"/>
    </row>
    <row r="27" spans="3:14" ht="15">
      <c r="C27" s="4"/>
      <c r="D27" s="77" t="s">
        <v>28</v>
      </c>
      <c r="E27" s="77"/>
      <c r="F27" s="58">
        <v>19.77</v>
      </c>
      <c r="G27" s="58">
        <f>SUM(G28:G32)</f>
        <v>1595584.89</v>
      </c>
      <c r="H27" s="53"/>
      <c r="I27" s="17"/>
      <c r="J27" s="76" t="s">
        <v>29</v>
      </c>
      <c r="K27" s="76"/>
      <c r="L27" s="73">
        <v>3000000</v>
      </c>
      <c r="M27" s="72">
        <v>0</v>
      </c>
      <c r="N27" s="26"/>
    </row>
    <row r="28" spans="3:14" ht="15">
      <c r="C28" s="4"/>
      <c r="D28" s="76" t="s">
        <v>56</v>
      </c>
      <c r="E28" s="76"/>
      <c r="F28" s="51">
        <v>0</v>
      </c>
      <c r="G28" s="52">
        <v>32544</v>
      </c>
      <c r="H28" s="53"/>
      <c r="I28" s="17"/>
      <c r="J28" s="20"/>
      <c r="K28" s="5"/>
      <c r="L28" s="56"/>
      <c r="M28" s="52"/>
      <c r="N28" s="26"/>
    </row>
    <row r="29" spans="3:14" ht="15">
      <c r="C29" s="4"/>
      <c r="D29" s="76" t="s">
        <v>30</v>
      </c>
      <c r="E29" s="76"/>
      <c r="F29" s="51">
        <v>0</v>
      </c>
      <c r="G29" s="52">
        <v>0</v>
      </c>
      <c r="H29" s="53"/>
      <c r="I29" s="17"/>
      <c r="J29" s="77" t="s">
        <v>23</v>
      </c>
      <c r="K29" s="77"/>
      <c r="L29" s="56">
        <v>0</v>
      </c>
      <c r="M29" s="52">
        <v>0</v>
      </c>
      <c r="N29" s="26"/>
    </row>
    <row r="30" spans="3:14" ht="15" customHeight="1">
      <c r="C30" s="4"/>
      <c r="D30" s="76" t="s">
        <v>31</v>
      </c>
      <c r="E30" s="76"/>
      <c r="F30" s="51">
        <v>0</v>
      </c>
      <c r="G30" s="52">
        <v>0</v>
      </c>
      <c r="H30" s="53"/>
      <c r="I30" s="17"/>
      <c r="J30" s="76" t="s">
        <v>32</v>
      </c>
      <c r="K30" s="76"/>
      <c r="L30" s="56">
        <v>0</v>
      </c>
      <c r="M30" s="52">
        <v>0</v>
      </c>
      <c r="N30" s="26"/>
    </row>
    <row r="31" spans="3:14" ht="15">
      <c r="C31" s="4"/>
      <c r="D31" s="76" t="s">
        <v>33</v>
      </c>
      <c r="E31" s="76"/>
      <c r="F31" s="51">
        <v>0</v>
      </c>
      <c r="G31" s="52">
        <v>0</v>
      </c>
      <c r="H31" s="53"/>
      <c r="I31" s="17"/>
      <c r="J31" s="76" t="s">
        <v>34</v>
      </c>
      <c r="K31" s="76"/>
      <c r="L31" s="56">
        <v>0</v>
      </c>
      <c r="M31" s="52">
        <v>0</v>
      </c>
      <c r="N31" s="26"/>
    </row>
    <row r="32" spans="3:14" ht="15">
      <c r="C32" s="4"/>
      <c r="D32" s="76" t="s">
        <v>28</v>
      </c>
      <c r="E32" s="76"/>
      <c r="F32" s="51">
        <v>19.77</v>
      </c>
      <c r="G32" s="52">
        <v>1563040.89</v>
      </c>
      <c r="H32" s="53"/>
      <c r="I32" s="17"/>
      <c r="J32" s="76" t="s">
        <v>35</v>
      </c>
      <c r="K32" s="76"/>
      <c r="L32" s="56">
        <v>0</v>
      </c>
      <c r="M32" s="52">
        <v>0</v>
      </c>
      <c r="N32" s="26"/>
    </row>
    <row r="33" spans="3:14" ht="15">
      <c r="C33" s="3"/>
      <c r="D33" s="20"/>
      <c r="E33" s="6"/>
      <c r="F33" s="46"/>
      <c r="G33" s="45"/>
      <c r="H33" s="12"/>
      <c r="I33" s="17"/>
      <c r="J33" s="20"/>
      <c r="K33" s="5"/>
      <c r="L33" s="56"/>
      <c r="M33" s="52"/>
      <c r="N33" s="26"/>
    </row>
    <row r="34" spans="3:14" ht="15">
      <c r="C34" s="7"/>
      <c r="D34" s="89" t="s">
        <v>36</v>
      </c>
      <c r="E34" s="89"/>
      <c r="F34" s="57">
        <f>SUM(F13+F23+F27)</f>
        <v>5587132453.4099998</v>
      </c>
      <c r="G34" s="57">
        <f>SUM(G13+G23+G27)</f>
        <v>4875208012.5500002</v>
      </c>
      <c r="H34" s="12"/>
      <c r="I34" s="17"/>
      <c r="J34" s="75" t="s">
        <v>37</v>
      </c>
      <c r="K34" s="75"/>
      <c r="L34" s="56">
        <f>SUM(L35:L39)</f>
        <v>65675055.609999999</v>
      </c>
      <c r="M34" s="56">
        <f>SUM(M35:M39)</f>
        <v>48627579.310000002</v>
      </c>
      <c r="N34" s="26"/>
    </row>
    <row r="35" spans="3:14" ht="15">
      <c r="C35" s="3"/>
      <c r="D35" s="89"/>
      <c r="E35" s="89"/>
      <c r="F35" s="47"/>
      <c r="G35" s="48"/>
      <c r="H35" s="12"/>
      <c r="I35" s="17"/>
      <c r="J35" s="76" t="s">
        <v>38</v>
      </c>
      <c r="K35" s="76"/>
      <c r="L35" s="73">
        <v>67596805.540000007</v>
      </c>
      <c r="M35" s="72">
        <v>44866388.770000003</v>
      </c>
      <c r="N35" s="26"/>
    </row>
    <row r="36" spans="3:14" ht="15">
      <c r="C36" s="8"/>
      <c r="D36" s="2"/>
      <c r="E36" s="2"/>
      <c r="F36" s="46"/>
      <c r="G36" s="48"/>
      <c r="H36" s="12"/>
      <c r="I36" s="17"/>
      <c r="J36" s="76" t="s">
        <v>39</v>
      </c>
      <c r="K36" s="76"/>
      <c r="L36" s="55">
        <v>0</v>
      </c>
      <c r="M36" s="52">
        <v>0</v>
      </c>
      <c r="N36" s="26"/>
    </row>
    <row r="37" spans="3:14" ht="15">
      <c r="C37" s="8"/>
      <c r="D37" s="2"/>
      <c r="E37" s="2"/>
      <c r="F37" s="47"/>
      <c r="G37" s="48"/>
      <c r="H37" s="12"/>
      <c r="I37" s="17"/>
      <c r="J37" s="76" t="s">
        <v>40</v>
      </c>
      <c r="K37" s="76"/>
      <c r="L37" s="73">
        <v>683349.27</v>
      </c>
      <c r="M37" s="72">
        <v>272072</v>
      </c>
      <c r="N37" s="26"/>
    </row>
    <row r="38" spans="3:14" ht="15">
      <c r="C38" s="8"/>
      <c r="D38" s="2"/>
      <c r="E38" s="2"/>
      <c r="F38" s="47"/>
      <c r="G38" s="48"/>
      <c r="H38" s="12"/>
      <c r="I38" s="17"/>
      <c r="J38" s="76" t="s">
        <v>41</v>
      </c>
      <c r="K38" s="76"/>
      <c r="L38" s="55">
        <v>-2605099.2000000002</v>
      </c>
      <c r="M38" s="52">
        <v>3489118.54</v>
      </c>
      <c r="N38" s="26"/>
    </row>
    <row r="39" spans="3:14" ht="15">
      <c r="C39" s="31"/>
      <c r="D39" s="14"/>
      <c r="E39" s="18"/>
      <c r="F39" s="47"/>
      <c r="G39" s="48"/>
      <c r="H39" s="12"/>
      <c r="I39" s="17"/>
      <c r="J39" s="76" t="s">
        <v>42</v>
      </c>
      <c r="K39" s="76"/>
      <c r="L39" s="55">
        <v>0</v>
      </c>
      <c r="M39" s="52">
        <v>0</v>
      </c>
      <c r="N39" s="26"/>
    </row>
    <row r="40" spans="3:14" ht="15">
      <c r="C40" s="31"/>
      <c r="D40" s="14"/>
      <c r="E40" s="18"/>
      <c r="F40" s="47"/>
      <c r="G40" s="48"/>
      <c r="H40" s="12"/>
      <c r="I40" s="17"/>
      <c r="J40" s="20"/>
      <c r="K40" s="5"/>
      <c r="L40" s="56"/>
      <c r="M40" s="52"/>
      <c r="N40" s="26"/>
    </row>
    <row r="41" spans="3:14" ht="15">
      <c r="C41" s="31"/>
      <c r="D41" s="14"/>
      <c r="E41" s="18"/>
      <c r="F41" s="47"/>
      <c r="G41" s="48"/>
      <c r="H41" s="12"/>
      <c r="I41" s="17"/>
      <c r="J41" s="77" t="s">
        <v>43</v>
      </c>
      <c r="K41" s="77"/>
      <c r="L41" s="56">
        <f>SUM(L42:L47)</f>
        <v>53727217.049999997</v>
      </c>
      <c r="M41" s="56">
        <f>SUM(M42:M47)</f>
        <v>71977870.930000007</v>
      </c>
      <c r="N41" s="26"/>
    </row>
    <row r="42" spans="3:14" ht="15" customHeight="1">
      <c r="C42" s="31"/>
      <c r="D42" s="14"/>
      <c r="E42" s="18"/>
      <c r="F42" s="47"/>
      <c r="G42" s="48"/>
      <c r="H42" s="12"/>
      <c r="I42" s="17"/>
      <c r="J42" s="76" t="s">
        <v>44</v>
      </c>
      <c r="K42" s="76"/>
      <c r="L42" s="73">
        <v>46423490.039999999</v>
      </c>
      <c r="M42" s="72">
        <v>71055120.260000005</v>
      </c>
      <c r="N42" s="26"/>
    </row>
    <row r="43" spans="3:14" ht="15">
      <c r="C43" s="31"/>
      <c r="D43" s="14"/>
      <c r="E43" s="18"/>
      <c r="F43" s="47"/>
      <c r="G43" s="48"/>
      <c r="H43" s="12"/>
      <c r="I43" s="17"/>
      <c r="J43" s="76" t="s">
        <v>45</v>
      </c>
      <c r="K43" s="76"/>
      <c r="L43" s="55">
        <v>0</v>
      </c>
      <c r="M43" s="52">
        <v>205729.51</v>
      </c>
      <c r="N43" s="26"/>
    </row>
    <row r="44" spans="3:14" ht="15">
      <c r="C44" s="31"/>
      <c r="D44" s="14"/>
      <c r="E44" s="18"/>
      <c r="F44" s="47"/>
      <c r="G44" s="48"/>
      <c r="H44" s="12"/>
      <c r="I44" s="17"/>
      <c r="J44" s="76" t="s">
        <v>46</v>
      </c>
      <c r="K44" s="76"/>
      <c r="L44" s="55">
        <v>0</v>
      </c>
      <c r="M44" s="52">
        <v>0</v>
      </c>
      <c r="N44" s="26"/>
    </row>
    <row r="45" spans="3:14" ht="15" customHeight="1">
      <c r="C45" s="31"/>
      <c r="D45" s="14"/>
      <c r="E45" s="18"/>
      <c r="F45" s="47"/>
      <c r="G45" s="48"/>
      <c r="H45" s="12"/>
      <c r="I45" s="17"/>
      <c r="J45" s="76" t="s">
        <v>47</v>
      </c>
      <c r="K45" s="76"/>
      <c r="L45" s="55">
        <v>0</v>
      </c>
      <c r="M45" s="52">
        <v>0</v>
      </c>
      <c r="N45" s="26"/>
    </row>
    <row r="46" spans="3:14" ht="15">
      <c r="C46" s="31"/>
      <c r="D46" s="14"/>
      <c r="E46" s="18"/>
      <c r="F46" s="47"/>
      <c r="G46" s="48"/>
      <c r="H46" s="12"/>
      <c r="I46" s="17"/>
      <c r="J46" s="76" t="s">
        <v>48</v>
      </c>
      <c r="K46" s="76"/>
      <c r="L46" s="55">
        <v>0</v>
      </c>
      <c r="M46" s="52">
        <v>0</v>
      </c>
      <c r="N46" s="26"/>
    </row>
    <row r="47" spans="3:14" ht="15">
      <c r="C47" s="31"/>
      <c r="D47" s="14"/>
      <c r="E47" s="18"/>
      <c r="F47" s="47"/>
      <c r="G47" s="48"/>
      <c r="H47" s="12"/>
      <c r="I47" s="17"/>
      <c r="J47" s="76" t="s">
        <v>49</v>
      </c>
      <c r="K47" s="76"/>
      <c r="L47" s="73">
        <v>7303727.0099999998</v>
      </c>
      <c r="M47" s="72">
        <v>717021.16</v>
      </c>
      <c r="N47" s="26"/>
    </row>
    <row r="48" spans="3:14" ht="15">
      <c r="C48" s="31"/>
      <c r="D48" s="14"/>
      <c r="E48" s="18"/>
      <c r="F48" s="47"/>
      <c r="G48" s="48"/>
      <c r="H48" s="12"/>
      <c r="I48" s="17"/>
      <c r="J48" s="20"/>
      <c r="K48" s="5"/>
      <c r="L48" s="42"/>
      <c r="M48" s="45"/>
      <c r="N48" s="26"/>
    </row>
    <row r="49" spans="3:14" ht="15">
      <c r="C49" s="31"/>
      <c r="D49" s="14"/>
      <c r="E49" s="18"/>
      <c r="F49" s="47"/>
      <c r="G49" s="48"/>
      <c r="H49" s="12"/>
      <c r="I49" s="17"/>
      <c r="J49" s="77" t="s">
        <v>50</v>
      </c>
      <c r="K49" s="77"/>
      <c r="L49" s="42">
        <v>0</v>
      </c>
      <c r="M49" s="43">
        <v>0</v>
      </c>
      <c r="N49" s="26"/>
    </row>
    <row r="50" spans="3:14" ht="15">
      <c r="C50" s="31"/>
      <c r="D50" s="14"/>
      <c r="E50" s="18"/>
      <c r="F50" s="47"/>
      <c r="G50" s="48"/>
      <c r="H50" s="12"/>
      <c r="I50" s="17"/>
      <c r="J50" s="76" t="s">
        <v>51</v>
      </c>
      <c r="K50" s="76"/>
      <c r="L50" s="44">
        <v>0</v>
      </c>
      <c r="M50" s="45">
        <v>0</v>
      </c>
      <c r="N50" s="26"/>
    </row>
    <row r="51" spans="3:14" ht="15">
      <c r="C51" s="31"/>
      <c r="D51" s="14"/>
      <c r="E51" s="18"/>
      <c r="F51" s="47"/>
      <c r="G51" s="48"/>
      <c r="H51" s="12"/>
      <c r="I51" s="17"/>
      <c r="J51" s="20"/>
      <c r="K51" s="5"/>
      <c r="L51" s="42"/>
      <c r="M51" s="45"/>
      <c r="N51" s="26"/>
    </row>
    <row r="52" spans="3:14" ht="15">
      <c r="C52" s="31"/>
      <c r="D52" s="14"/>
      <c r="E52" s="18"/>
      <c r="F52" s="47"/>
      <c r="G52" s="48"/>
      <c r="H52" s="12"/>
      <c r="I52" s="17"/>
      <c r="J52" s="89" t="s">
        <v>52</v>
      </c>
      <c r="K52" s="89"/>
      <c r="L52" s="42">
        <f>SUM(L13+L18+L29+L34+L41)</f>
        <v>4477845754.9800005</v>
      </c>
      <c r="M52" s="42">
        <f>SUM(M13+M18+M29+M34+M41)</f>
        <v>3776125150.3099995</v>
      </c>
      <c r="N52" s="26"/>
    </row>
    <row r="53" spans="3:14" ht="15">
      <c r="C53" s="31"/>
      <c r="D53" s="14"/>
      <c r="E53" s="18"/>
      <c r="F53" s="47"/>
      <c r="G53" s="48"/>
      <c r="H53" s="12"/>
      <c r="I53" s="17"/>
      <c r="J53" s="19"/>
      <c r="K53" s="19"/>
      <c r="L53" s="42"/>
      <c r="M53" s="45"/>
      <c r="N53" s="26"/>
    </row>
    <row r="54" spans="3:14" ht="15">
      <c r="C54" s="31"/>
      <c r="D54" s="14"/>
      <c r="E54" s="18"/>
      <c r="F54" s="47"/>
      <c r="G54" s="48"/>
      <c r="H54" s="12"/>
      <c r="I54" s="17"/>
      <c r="J54" s="90" t="s">
        <v>53</v>
      </c>
      <c r="K54" s="90"/>
      <c r="L54" s="42">
        <f>SUM(F34-L52)</f>
        <v>1109286698.4299994</v>
      </c>
      <c r="M54" s="42">
        <f>SUM(G34-M52)</f>
        <v>1099082862.2400007</v>
      </c>
      <c r="N54" s="26"/>
    </row>
    <row r="55" spans="3:14" ht="15">
      <c r="C55" s="32"/>
      <c r="D55" s="33"/>
      <c r="E55" s="27"/>
      <c r="F55" s="49"/>
      <c r="G55" s="50"/>
      <c r="H55" s="10"/>
      <c r="I55" s="28"/>
      <c r="J55" s="9"/>
      <c r="K55" s="9"/>
      <c r="L55" s="29"/>
      <c r="M55" s="10"/>
      <c r="N55" s="30"/>
    </row>
    <row r="56" spans="3:14" ht="15">
      <c r="D56" s="14"/>
      <c r="E56" s="18"/>
      <c r="F56" s="18"/>
      <c r="G56" s="12"/>
      <c r="H56" s="12"/>
      <c r="I56" s="17"/>
      <c r="J56" s="18"/>
      <c r="K56" s="18"/>
      <c r="L56" s="15"/>
      <c r="M56" s="12"/>
    </row>
    <row r="57" spans="3:14" ht="15">
      <c r="D57" s="92" t="s">
        <v>54</v>
      </c>
      <c r="E57" s="92"/>
      <c r="F57" s="92"/>
      <c r="G57" s="92"/>
      <c r="H57" s="92"/>
      <c r="I57" s="92"/>
      <c r="J57" s="92"/>
      <c r="K57" s="92"/>
      <c r="L57" s="92"/>
      <c r="M57" s="92"/>
    </row>
    <row r="58" spans="3:14" ht="15">
      <c r="D58" s="41"/>
      <c r="E58" s="41"/>
      <c r="F58" s="41"/>
      <c r="G58" s="41"/>
      <c r="H58" s="41"/>
      <c r="I58" s="41"/>
      <c r="J58" s="41"/>
      <c r="K58" s="41"/>
      <c r="L58" s="41"/>
      <c r="M58" s="41"/>
    </row>
    <row r="59" spans="3:14" ht="18.75" customHeight="1">
      <c r="D59" s="5"/>
      <c r="E59" s="11"/>
      <c r="F59" s="12"/>
      <c r="G59" s="12"/>
      <c r="J59" s="13"/>
      <c r="K59" s="11"/>
      <c r="L59" s="12"/>
      <c r="M59" s="12"/>
    </row>
    <row r="60" spans="3:14" ht="15">
      <c r="D60" s="5"/>
      <c r="E60" s="93" t="s">
        <v>61</v>
      </c>
      <c r="F60" s="93"/>
      <c r="G60" s="12"/>
      <c r="J60" s="94" t="s">
        <v>62</v>
      </c>
      <c r="K60" s="94"/>
      <c r="L60" s="12"/>
      <c r="M60" s="12"/>
    </row>
    <row r="61" spans="3:14" ht="15">
      <c r="D61" s="14"/>
      <c r="E61" s="95" t="s">
        <v>59</v>
      </c>
      <c r="F61" s="95"/>
      <c r="G61" s="12"/>
      <c r="H61" s="12"/>
      <c r="I61" s="17"/>
      <c r="J61" s="95" t="s">
        <v>60</v>
      </c>
      <c r="K61" s="95"/>
      <c r="L61" s="15"/>
      <c r="M61" s="12"/>
    </row>
    <row r="62" spans="3:14" ht="15">
      <c r="D62" s="14"/>
      <c r="E62" s="91"/>
      <c r="F62" s="91"/>
      <c r="G62" s="12"/>
      <c r="H62" s="12"/>
      <c r="I62" s="17"/>
      <c r="J62" s="91"/>
      <c r="K62" s="91"/>
      <c r="L62" s="15"/>
      <c r="M62" s="12"/>
    </row>
    <row r="63" spans="3:14" ht="15">
      <c r="D63" s="14"/>
      <c r="E63" s="18"/>
      <c r="F63" s="18"/>
      <c r="G63" s="12"/>
      <c r="H63" s="12"/>
      <c r="I63" s="17"/>
      <c r="J63" s="18"/>
      <c r="K63" s="18"/>
      <c r="L63" s="15"/>
      <c r="M63" s="12"/>
    </row>
    <row r="64" spans="3:14" ht="15">
      <c r="D64" s="14"/>
      <c r="E64" s="18"/>
      <c r="F64" s="18"/>
      <c r="G64" s="12"/>
      <c r="H64" s="12"/>
      <c r="I64" s="17"/>
      <c r="J64" s="18"/>
      <c r="K64" s="18"/>
      <c r="L64" s="15"/>
      <c r="M64" s="12"/>
    </row>
    <row r="65" ht="0" hidden="1" customHeight="1"/>
    <row r="66" ht="0" hidden="1" customHeight="1"/>
    <row r="67" ht="0" hidden="1" customHeight="1"/>
    <row r="68" ht="0" hidden="1" customHeight="1"/>
    <row r="69" ht="0" hidden="1" customHeight="1"/>
    <row r="70" ht="0" hidden="1" customHeight="1"/>
    <row r="71" ht="0" hidden="1" customHeight="1"/>
    <row r="72" ht="0" hidden="1" customHeight="1"/>
    <row r="73" ht="0" hidden="1" customHeight="1"/>
    <row r="74" ht="0" hidden="1" customHeight="1"/>
    <row r="75" ht="0" hidden="1" customHeight="1"/>
    <row r="76" ht="0" hidden="1" customHeight="1"/>
    <row r="77" ht="0" hidden="1" customHeight="1"/>
    <row r="78" ht="0" hidden="1" customHeight="1"/>
    <row r="79" ht="0" hidden="1" customHeight="1"/>
    <row r="80" ht="0" hidden="1" customHeight="1"/>
    <row r="81" ht="0" hidden="1" customHeight="1"/>
    <row r="82" ht="0" hidden="1" customHeight="1"/>
    <row r="83" ht="0" hidden="1" customHeight="1"/>
    <row r="84" ht="0" hidden="1" customHeight="1"/>
    <row r="85" ht="0" hidden="1" customHeight="1"/>
    <row r="86" ht="0" hidden="1" customHeight="1"/>
    <row r="87" ht="0" hidden="1" customHeight="1"/>
    <row r="88" ht="0" hidden="1" customHeight="1"/>
    <row r="89" ht="0" hidden="1" customHeight="1"/>
    <row r="90" ht="0" hidden="1" customHeight="1"/>
    <row r="91" ht="0" hidden="1" customHeight="1"/>
    <row r="92" ht="0" hidden="1" customHeight="1"/>
    <row r="93" ht="0" hidden="1" customHeight="1"/>
    <row r="94" ht="0" hidden="1" customHeight="1"/>
    <row r="95" ht="0" hidden="1" customHeight="1"/>
    <row r="96" ht="0" hidden="1" customHeight="1"/>
    <row r="97" ht="0" hidden="1" customHeight="1"/>
    <row r="98" ht="0" hidden="1" customHeight="1"/>
    <row r="99" ht="0" hidden="1" customHeight="1"/>
    <row r="100" ht="0" hidden="1" customHeight="1"/>
    <row r="101" ht="0" hidden="1" customHeight="1"/>
    <row r="102" ht="0" hidden="1" customHeight="1"/>
    <row r="103" ht="0" hidden="1" customHeight="1"/>
    <row r="104" ht="0" hidden="1" customHeight="1"/>
    <row r="105" ht="0" hidden="1" customHeight="1"/>
    <row r="106" ht="0" hidden="1" customHeight="1"/>
    <row r="107" ht="0" hidden="1" customHeight="1"/>
    <row r="108" ht="0" hidden="1" customHeight="1"/>
    <row r="109" ht="0" hidden="1" customHeight="1"/>
    <row r="110" ht="0" hidden="1" customHeight="1"/>
    <row r="111" ht="0" hidden="1" customHeight="1"/>
    <row r="112" ht="0" hidden="1" customHeight="1"/>
    <row r="113" ht="0" hidden="1" customHeight="1"/>
    <row r="114" ht="0" hidden="1" customHeight="1"/>
    <row r="115" ht="0" hidden="1" customHeight="1"/>
    <row r="116" ht="0" hidden="1" customHeight="1"/>
    <row r="117" ht="0" hidden="1" customHeight="1"/>
    <row r="118" ht="0" hidden="1" customHeight="1"/>
    <row r="119" ht="0" hidden="1" customHeight="1"/>
    <row r="120" ht="0" hidden="1" customHeight="1"/>
    <row r="121" ht="0" hidden="1" customHeight="1"/>
    <row r="122" ht="0" hidden="1" customHeight="1"/>
    <row r="123" ht="0" hidden="1" customHeight="1"/>
    <row r="124" ht="0" hidden="1" customHeight="1"/>
    <row r="125" ht="0" hidden="1" customHeight="1"/>
    <row r="126" ht="0" hidden="1" customHeight="1"/>
    <row r="127" ht="0" hidden="1" customHeight="1"/>
    <row r="128" ht="0" hidden="1" customHeight="1"/>
    <row r="129" ht="0" hidden="1" customHeight="1"/>
    <row r="130" ht="0" hidden="1" customHeight="1"/>
    <row r="131" ht="0" hidden="1" customHeight="1"/>
    <row r="132" ht="0" hidden="1" customHeight="1"/>
    <row r="133" ht="0" hidden="1" customHeight="1"/>
    <row r="134" ht="0" hidden="1" customHeight="1"/>
    <row r="135" ht="0" hidden="1" customHeight="1"/>
    <row r="136" ht="0" hidden="1" customHeight="1"/>
    <row r="137" ht="0" hidden="1" customHeight="1"/>
    <row r="138" ht="0" hidden="1" customHeight="1"/>
    <row r="139" ht="0" hidden="1" customHeight="1"/>
    <row r="140" ht="0" hidden="1" customHeight="1"/>
    <row r="141" ht="0" hidden="1" customHeight="1"/>
    <row r="142" ht="0" hidden="1" customHeight="1"/>
    <row r="143" ht="0" hidden="1" customHeight="1"/>
    <row r="144" ht="0" hidden="1" customHeight="1"/>
    <row r="145" ht="0" hidden="1" customHeight="1"/>
    <row r="146" ht="0" hidden="1" customHeight="1"/>
    <row r="147" ht="0" hidden="1" customHeight="1"/>
    <row r="148" ht="0" hidden="1" customHeight="1"/>
    <row r="149" ht="0" hidden="1" customHeight="1"/>
    <row r="150" ht="0" hidden="1" customHeight="1"/>
    <row r="151" ht="0" hidden="1" customHeight="1"/>
    <row r="152" ht="0" hidden="1" customHeight="1"/>
    <row r="153" ht="0" hidden="1" customHeight="1"/>
    <row r="154" ht="0" hidden="1" customHeight="1"/>
    <row r="155" ht="0" hidden="1" customHeight="1"/>
    <row r="156" ht="0" hidden="1" customHeight="1"/>
    <row r="157" ht="0" hidden="1" customHeight="1"/>
    <row r="158" ht="0" hidden="1" customHeight="1"/>
    <row r="159" ht="0" hidden="1" customHeight="1"/>
    <row r="160" ht="0" hidden="1" customHeight="1"/>
    <row r="161" ht="0" hidden="1" customHeight="1"/>
    <row r="162" ht="0" hidden="1" customHeight="1"/>
    <row r="163" ht="0" hidden="1" customHeight="1"/>
    <row r="164" ht="0" hidden="1" customHeight="1"/>
    <row r="165" ht="0" hidden="1" customHeight="1"/>
    <row r="166" ht="0" hidden="1" customHeight="1"/>
    <row r="167" ht="0" hidden="1" customHeight="1"/>
    <row r="168" ht="0" hidden="1" customHeight="1"/>
    <row r="169" ht="0" hidden="1" customHeight="1"/>
    <row r="170" ht="0" hidden="1" customHeight="1"/>
    <row r="171" ht="0" hidden="1" customHeight="1"/>
    <row r="172" ht="0" hidden="1" customHeight="1"/>
    <row r="173" ht="0" hidden="1" customHeight="1"/>
    <row r="174" ht="0" hidden="1" customHeight="1"/>
    <row r="175" ht="0" hidden="1" customHeight="1"/>
    <row r="176" ht="0" hidden="1" customHeight="1"/>
    <row r="177" ht="0" hidden="1" customHeight="1"/>
    <row r="178" ht="0" hidden="1" customHeight="1"/>
    <row r="179" ht="0" hidden="1" customHeight="1"/>
    <row r="180" ht="0" hidden="1" customHeight="1"/>
    <row r="181" ht="0" hidden="1" customHeight="1"/>
    <row r="182" ht="0" hidden="1" customHeight="1"/>
    <row r="183" ht="0" hidden="1" customHeight="1"/>
    <row r="184" ht="0" hidden="1" customHeight="1"/>
    <row r="185" ht="0" hidden="1" customHeight="1"/>
    <row r="186" ht="0" hidden="1" customHeight="1"/>
  </sheetData>
  <mergeCells count="74">
    <mergeCell ref="E62:F62"/>
    <mergeCell ref="J62:K62"/>
    <mergeCell ref="D57:M57"/>
    <mergeCell ref="E60:F60"/>
    <mergeCell ref="J60:K60"/>
    <mergeCell ref="E61:F61"/>
    <mergeCell ref="J61:K61"/>
    <mergeCell ref="J35:K35"/>
    <mergeCell ref="J36:K36"/>
    <mergeCell ref="J37:K37"/>
    <mergeCell ref="J38:K38"/>
    <mergeCell ref="J39:K39"/>
    <mergeCell ref="J50:K50"/>
    <mergeCell ref="J52:K52"/>
    <mergeCell ref="J54:K54"/>
    <mergeCell ref="J41:K41"/>
    <mergeCell ref="J42:K42"/>
    <mergeCell ref="J43:K43"/>
    <mergeCell ref="J44:K44"/>
    <mergeCell ref="J49:K49"/>
    <mergeCell ref="J46:K46"/>
    <mergeCell ref="J47:K47"/>
    <mergeCell ref="J45:K45"/>
    <mergeCell ref="J12:K12"/>
    <mergeCell ref="J13:K13"/>
    <mergeCell ref="J14:K14"/>
    <mergeCell ref="J15:K15"/>
    <mergeCell ref="J16:K16"/>
    <mergeCell ref="D35:E35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3:E23"/>
    <mergeCell ref="D24:E24"/>
    <mergeCell ref="D25:E25"/>
    <mergeCell ref="D27:E27"/>
    <mergeCell ref="D34:E34"/>
    <mergeCell ref="L9:L10"/>
    <mergeCell ref="C9:E10"/>
    <mergeCell ref="D2:M2"/>
    <mergeCell ref="D3:M3"/>
    <mergeCell ref="D4:M4"/>
    <mergeCell ref="D5:M5"/>
    <mergeCell ref="M9:N10"/>
    <mergeCell ref="F9:F10"/>
    <mergeCell ref="G9:G10"/>
    <mergeCell ref="H9:K10"/>
    <mergeCell ref="D28:E28"/>
    <mergeCell ref="D29:E29"/>
    <mergeCell ref="D30:E30"/>
    <mergeCell ref="D31:E31"/>
    <mergeCell ref="D32:E32"/>
    <mergeCell ref="J34:K34"/>
    <mergeCell ref="J18:K18"/>
    <mergeCell ref="J19:K19"/>
    <mergeCell ref="J20:K20"/>
    <mergeCell ref="J21:K21"/>
    <mergeCell ref="J23:K23"/>
    <mergeCell ref="J22:K22"/>
    <mergeCell ref="J24:K24"/>
    <mergeCell ref="J25:K25"/>
    <mergeCell ref="J27:K27"/>
    <mergeCell ref="J26:K26"/>
    <mergeCell ref="J29:K29"/>
    <mergeCell ref="J30:K30"/>
    <mergeCell ref="J31:K31"/>
    <mergeCell ref="J32:K32"/>
  </mergeCells>
  <printOptions horizontalCentered="1" verticalCentered="1"/>
  <pageMargins left="0.31496062992125984" right="0.31496062992125984" top="0.4" bottom="0.35433070866141736" header="0" footer="0"/>
  <pageSetup scale="61" orientation="landscape" r:id="rId1"/>
  <rowBreaks count="1" manualBreakCount="1">
    <brk id="62" min="1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Zapopan</vt:lpstr>
      <vt:lpstr>Zapopan!Área_de_impresión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cgb</dc:creator>
  <cp:lastModifiedBy>cgloria</cp:lastModifiedBy>
  <cp:lastPrinted>2015-12-17T17:57:18Z</cp:lastPrinted>
  <dcterms:created xsi:type="dcterms:W3CDTF">2014-09-04T17:23:24Z</dcterms:created>
  <dcterms:modified xsi:type="dcterms:W3CDTF">2017-11-30T20:56:16Z</dcterms:modified>
</cp:coreProperties>
</file>