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mparativo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44" i="1"/>
  <c r="F43"/>
  <c r="F42"/>
  <c r="F41"/>
  <c r="F40"/>
  <c r="F39"/>
  <c r="F38"/>
  <c r="F37"/>
  <c r="F36"/>
  <c r="F35"/>
  <c r="G45"/>
  <c r="E45"/>
  <c r="D45"/>
  <c r="C45"/>
  <c r="F45" l="1"/>
</calcChain>
</file>

<file path=xl/sharedStrings.xml><?xml version="1.0" encoding="utf-8"?>
<sst xmlns="http://schemas.openxmlformats.org/spreadsheetml/2006/main" count="24" uniqueCount="16">
  <si>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</si>
  <si>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</si>
  <si>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</si>
  <si>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</si>
  <si>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</si>
  <si>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</si>
  <si>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</si>
  <si>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</si>
  <si>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</si>
  <si>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</si>
  <si>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</si>
  <si>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</si>
  <si>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</si>
  <si>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</si>
  <si>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</si>
  <si>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 fundamento en lo dispuesto en el artículo 3.2, fracción I, a), de la Ley de Transparencia y Acceso a la Información Pública del Estado de Jalisco y sus Municipios se da a conocer que la información contenida en los archivos de enero, febrero, marzo, abril, mayo, junio, julio, agosto,  septiembre, octubre Y noviembre de 2017,  es preliminar y que en un acto de estricta responsabilidad será substituida una vez que se cumplan las formalidades del procedimiento establecidas en la normatividad interna.</t>
  </si>
</sst>
</file>

<file path=xl/styles.xml><?xml version="1.0" encoding="utf-8"?>
<styleSheet xmlns="http://schemas.openxmlformats.org/spreadsheetml/2006/main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u/>
      <sz val="11"/>
      <color theme="10"/>
      <name val="Calibri"/>
      <family val="2"/>
    </font>
    <font>
      <sz val="9"/>
      <name val="Century Gothic"/>
      <family val="2"/>
    </font>
    <font>
      <sz val="11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</cellStyleXfs>
  <cellXfs count="39">
    <xf numFmtId="0" fontId="0" fillId="0" borderId="0" xfId="0"/>
    <xf numFmtId="0" fontId="0" fillId="0" borderId="4" xfId="0" applyBorder="1"/>
    <xf numFmtId="0" fontId="0" fillId="0" borderId="0" xfId="0" applyBorder="1"/>
    <xf numFmtId="4" fontId="0" fillId="0" borderId="0" xfId="0" applyNumberForma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Border="1"/>
    <xf numFmtId="44" fontId="8" fillId="0" borderId="12" xfId="1" applyNumberFormat="1" applyFont="1" applyBorder="1"/>
    <xf numFmtId="43" fontId="8" fillId="0" borderId="12" xfId="1" applyFont="1" applyBorder="1" applyAlignment="1">
      <alignment wrapText="1"/>
    </xf>
    <xf numFmtId="43" fontId="8" fillId="0" borderId="12" xfId="1" applyFont="1" applyBorder="1" applyAlignment="1">
      <alignment vertical="center" wrapText="1"/>
    </xf>
    <xf numFmtId="6" fontId="8" fillId="0" borderId="12" xfId="1" applyNumberFormat="1" applyFont="1" applyBorder="1"/>
    <xf numFmtId="0" fontId="8" fillId="0" borderId="12" xfId="0" applyFont="1" applyBorder="1" applyAlignment="1">
      <alignment vertical="center"/>
    </xf>
    <xf numFmtId="44" fontId="8" fillId="0" borderId="12" xfId="1" applyNumberFormat="1" applyFont="1" applyBorder="1" applyAlignment="1">
      <alignment vertical="center"/>
    </xf>
    <xf numFmtId="44" fontId="8" fillId="0" borderId="12" xfId="1" applyNumberFormat="1" applyFont="1" applyBorder="1" applyAlignment="1">
      <alignment vertical="center" wrapText="1"/>
    </xf>
    <xf numFmtId="44" fontId="8" fillId="0" borderId="12" xfId="1" applyNumberFormat="1" applyFont="1" applyBorder="1" applyAlignment="1">
      <alignment wrapText="1"/>
    </xf>
    <xf numFmtId="44" fontId="8" fillId="0" borderId="12" xfId="0" applyNumberFormat="1" applyFont="1" applyBorder="1" applyAlignment="1">
      <alignment vertical="center"/>
    </xf>
    <xf numFmtId="0" fontId="8" fillId="0" borderId="13" xfId="0" applyFont="1" applyBorder="1"/>
    <xf numFmtId="44" fontId="8" fillId="0" borderId="13" xfId="1" applyNumberFormat="1" applyFont="1" applyBorder="1"/>
    <xf numFmtId="0" fontId="6" fillId="0" borderId="14" xfId="0" applyFont="1" applyFill="1" applyBorder="1"/>
    <xf numFmtId="44" fontId="6" fillId="0" borderId="15" xfId="0" applyNumberFormat="1" applyFont="1" applyBorder="1"/>
    <xf numFmtId="44" fontId="6" fillId="0" borderId="16" xfId="0" applyNumberFormat="1" applyFont="1" applyBorder="1"/>
    <xf numFmtId="0" fontId="0" fillId="2" borderId="5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0" xfId="0" applyFill="1" applyBorder="1"/>
    <xf numFmtId="44" fontId="8" fillId="0" borderId="12" xfId="168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169">
    <cellStyle name="Hipervínculo 2" xfId="4"/>
    <cellStyle name="Millares" xfId="1" builtinId="3"/>
    <cellStyle name="Millares 10" xfId="2"/>
    <cellStyle name="Millares 2" xfId="5"/>
    <cellStyle name="Millares 2 2" xfId="6"/>
    <cellStyle name="Millares 2 2 2" xfId="7"/>
    <cellStyle name="Millares 2 2 2 2" xfId="93"/>
    <cellStyle name="Millares 2 2 3" xfId="8"/>
    <cellStyle name="Millares 2 2 3 2" xfId="94"/>
    <cellStyle name="Millares 2 2 4" xfId="92"/>
    <cellStyle name="Millares 2 3" xfId="9"/>
    <cellStyle name="Millares 2 3 2" xfId="10"/>
    <cellStyle name="Millares 2 3 2 2" xfId="96"/>
    <cellStyle name="Millares 2 3 3" xfId="11"/>
    <cellStyle name="Millares 2 3 3 2" xfId="97"/>
    <cellStyle name="Millares 2 3 4" xfId="95"/>
    <cellStyle name="Millares 2 4" xfId="12"/>
    <cellStyle name="Millares 2 4 2" xfId="13"/>
    <cellStyle name="Millares 2 4 2 2" xfId="99"/>
    <cellStyle name="Millares 2 4 3" xfId="14"/>
    <cellStyle name="Millares 2 4 3 2" xfId="100"/>
    <cellStyle name="Millares 2 4 4" xfId="98"/>
    <cellStyle name="Millares 2 5" xfId="15"/>
    <cellStyle name="Millares 2 5 2" xfId="101"/>
    <cellStyle name="Millares 2 6" xfId="16"/>
    <cellStyle name="Millares 2 6 2" xfId="102"/>
    <cellStyle name="Millares 2 7" xfId="85"/>
    <cellStyle name="Millares 2 7 2" xfId="103"/>
    <cellStyle name="Millares 2 8" xfId="91"/>
    <cellStyle name="Millares 3" xfId="17"/>
    <cellStyle name="Millares 3 2" xfId="18"/>
    <cellStyle name="Millares 3 2 2" xfId="105"/>
    <cellStyle name="Millares 3 3" xfId="19"/>
    <cellStyle name="Millares 3 3 2" xfId="106"/>
    <cellStyle name="Millares 3 4" xfId="104"/>
    <cellStyle name="Millares 4" xfId="20"/>
    <cellStyle name="Millares 4 2" xfId="21"/>
    <cellStyle name="Millares 4 2 2" xfId="108"/>
    <cellStyle name="Millares 4 3" xfId="22"/>
    <cellStyle name="Millares 4 3 2" xfId="109"/>
    <cellStyle name="Millares 4 4" xfId="107"/>
    <cellStyle name="Millares 5" xfId="23"/>
    <cellStyle name="Millares 5 2" xfId="24"/>
    <cellStyle name="Millares 5 2 2" xfId="111"/>
    <cellStyle name="Millares 5 3" xfId="25"/>
    <cellStyle name="Millares 5 3 2" xfId="112"/>
    <cellStyle name="Millares 5 4" xfId="110"/>
    <cellStyle name="Millares 6" xfId="26"/>
    <cellStyle name="Millares 6 2" xfId="27"/>
    <cellStyle name="Millares 6 2 2" xfId="114"/>
    <cellStyle name="Millares 6 3" xfId="28"/>
    <cellStyle name="Millares 6 3 2" xfId="115"/>
    <cellStyle name="Millares 6 4" xfId="113"/>
    <cellStyle name="Millares 7" xfId="29"/>
    <cellStyle name="Millares 8" xfId="84"/>
    <cellStyle name="Millares 9" xfId="89"/>
    <cellStyle name="Moneda" xfId="168" builtinId="4"/>
    <cellStyle name="Moneda 2" xfId="30"/>
    <cellStyle name="Moneda 2 2" xfId="31"/>
    <cellStyle name="Moneda 2 3" xfId="32"/>
    <cellStyle name="Moneda 2 3 2" xfId="117"/>
    <cellStyle name="Moneda 2 4" xfId="33"/>
    <cellStyle name="Moneda 2 4 2" xfId="118"/>
    <cellStyle name="Moneda 2 5" xfId="116"/>
    <cellStyle name="Moneda 3" xfId="34"/>
    <cellStyle name="Moneda 3 2" xfId="35"/>
    <cellStyle name="Moneda 3 2 2" xfId="120"/>
    <cellStyle name="Moneda 3 3" xfId="36"/>
    <cellStyle name="Moneda 3 3 2" xfId="121"/>
    <cellStyle name="Moneda 3 4" xfId="119"/>
    <cellStyle name="Moneda 4" xfId="37"/>
    <cellStyle name="Moneda 5" xfId="38"/>
    <cellStyle name="Moneda 5 2" xfId="122"/>
    <cellStyle name="Moneda 6" xfId="39"/>
    <cellStyle name="Moneda 6 2" xfId="123"/>
    <cellStyle name="Moneda 7" xfId="86"/>
    <cellStyle name="Moneda 8" xfId="90"/>
    <cellStyle name="Normal" xfId="0" builtinId="0"/>
    <cellStyle name="Normal 10" xfId="40"/>
    <cellStyle name="Normal 10 2" xfId="41"/>
    <cellStyle name="Normal 10 2 2" xfId="125"/>
    <cellStyle name="Normal 10 3" xfId="42"/>
    <cellStyle name="Normal 10 3 2" xfId="126"/>
    <cellStyle name="Normal 10 4" xfId="124"/>
    <cellStyle name="Normal 11" xfId="43"/>
    <cellStyle name="Normal 12" xfId="44"/>
    <cellStyle name="Normal 12 2" xfId="127"/>
    <cellStyle name="Normal 13" xfId="45"/>
    <cellStyle name="Normal 13 2" xfId="128"/>
    <cellStyle name="Normal 14" xfId="167"/>
    <cellStyle name="Normal 2" xfId="46"/>
    <cellStyle name="Normal 3" xfId="47"/>
    <cellStyle name="Normal 4" xfId="3"/>
    <cellStyle name="Normal 5" xfId="48"/>
    <cellStyle name="Normal 5 10" xfId="129"/>
    <cellStyle name="Normal 5 2" xfId="49"/>
    <cellStyle name="Normal 5 2 2" xfId="50"/>
    <cellStyle name="Normal 5 2 2 2" xfId="131"/>
    <cellStyle name="Normal 5 2 3" xfId="51"/>
    <cellStyle name="Normal 5 2 3 2" xfId="132"/>
    <cellStyle name="Normal 5 2 4" xfId="130"/>
    <cellStyle name="Normal 5 3" xfId="52"/>
    <cellStyle name="Normal 5 3 2" xfId="53"/>
    <cellStyle name="Normal 5 3 2 2" xfId="134"/>
    <cellStyle name="Normal 5 3 3" xfId="54"/>
    <cellStyle name="Normal 5 3 3 2" xfId="135"/>
    <cellStyle name="Normal 5 3 4" xfId="133"/>
    <cellStyle name="Normal 5 4" xfId="55"/>
    <cellStyle name="Normal 5 4 2" xfId="56"/>
    <cellStyle name="Normal 5 4 2 2" xfId="137"/>
    <cellStyle name="Normal 5 4 3" xfId="57"/>
    <cellStyle name="Normal 5 4 3 2" xfId="138"/>
    <cellStyle name="Normal 5 4 4" xfId="136"/>
    <cellStyle name="Normal 5 5" xfId="58"/>
    <cellStyle name="Normal 5 5 2" xfId="59"/>
    <cellStyle name="Normal 5 5 2 2" xfId="140"/>
    <cellStyle name="Normal 5 5 3" xfId="60"/>
    <cellStyle name="Normal 5 5 3 2" xfId="141"/>
    <cellStyle name="Normal 5 5 4" xfId="139"/>
    <cellStyle name="Normal 5 6" xfId="61"/>
    <cellStyle name="Normal 5 6 2" xfId="62"/>
    <cellStyle name="Normal 5 6 2 2" xfId="143"/>
    <cellStyle name="Normal 5 6 3" xfId="63"/>
    <cellStyle name="Normal 5 6 3 2" xfId="144"/>
    <cellStyle name="Normal 5 6 4" xfId="142"/>
    <cellStyle name="Normal 5 7" xfId="64"/>
    <cellStyle name="Normal 5 7 2" xfId="145"/>
    <cellStyle name="Normal 5 8" xfId="65"/>
    <cellStyle name="Normal 5 8 2" xfId="146"/>
    <cellStyle name="Normal 5 9" xfId="87"/>
    <cellStyle name="Normal 5 9 2" xfId="147"/>
    <cellStyle name="Normal 6" xfId="66"/>
    <cellStyle name="Normal 6 2" xfId="67"/>
    <cellStyle name="Normal 6 2 2" xfId="68"/>
    <cellStyle name="Normal 6 2 2 2" xfId="150"/>
    <cellStyle name="Normal 6 2 3" xfId="69"/>
    <cellStyle name="Normal 6 2 3 2" xfId="151"/>
    <cellStyle name="Normal 6 2 4" xfId="149"/>
    <cellStyle name="Normal 6 3" xfId="70"/>
    <cellStyle name="Normal 6 3 2" xfId="71"/>
    <cellStyle name="Normal 6 3 2 2" xfId="153"/>
    <cellStyle name="Normal 6 3 3" xfId="72"/>
    <cellStyle name="Normal 6 3 3 2" xfId="154"/>
    <cellStyle name="Normal 6 3 4" xfId="152"/>
    <cellStyle name="Normal 6 4" xfId="73"/>
    <cellStyle name="Normal 6 4 2" xfId="155"/>
    <cellStyle name="Normal 6 5" xfId="74"/>
    <cellStyle name="Normal 6 5 2" xfId="156"/>
    <cellStyle name="Normal 6 6" xfId="148"/>
    <cellStyle name="Normal 7" xfId="75"/>
    <cellStyle name="Normal 7 2" xfId="76"/>
    <cellStyle name="Normal 7 2 2" xfId="158"/>
    <cellStyle name="Normal 7 3" xfId="77"/>
    <cellStyle name="Normal 7 3 2" xfId="159"/>
    <cellStyle name="Normal 7 4" xfId="157"/>
    <cellStyle name="Normal 8" xfId="78"/>
    <cellStyle name="Normal 8 2" xfId="79"/>
    <cellStyle name="Normal 8 2 2" xfId="161"/>
    <cellStyle name="Normal 8 3" xfId="80"/>
    <cellStyle name="Normal 8 3 2" xfId="162"/>
    <cellStyle name="Normal 8 4" xfId="160"/>
    <cellStyle name="Normal 9" xfId="81"/>
    <cellStyle name="Normal 9 2" xfId="82"/>
    <cellStyle name="Normal 9 2 2" xfId="164"/>
    <cellStyle name="Normal 9 3" xfId="83"/>
    <cellStyle name="Normal 9 3 2" xfId="165"/>
    <cellStyle name="Normal 9 4" xfId="88"/>
    <cellStyle name="Normal 9 4 2" xfId="166"/>
    <cellStyle name="Normal 9 5" xfId="1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5"/>
  <c:chart>
    <c:title>
      <c:tx>
        <c:rich>
          <a:bodyPr/>
          <a:lstStyle/>
          <a:p>
            <a:pPr>
              <a:defRPr/>
            </a:pPr>
            <a:r>
              <a:rPr lang="en-US"/>
              <a:t>Comparativo Gastos</a:t>
            </a:r>
          </a:p>
        </c:rich>
      </c:tx>
      <c:layout/>
    </c:title>
    <c:view3D>
      <c:depthPercent val="100"/>
      <c:rAngAx val="1"/>
    </c:view3D>
    <c:backWall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'Comparativo 2017'!$C$32:$G$32</c:f>
              <c:strCache>
                <c:ptCount val="1"/>
                <c:pt idx="0">
                  <c:v>2013 2014 2015 2016 2017</c:v>
                </c:pt>
              </c:strCache>
            </c:strRef>
          </c:tx>
          <c:dLbls>
            <c:dLbl>
              <c:idx val="0"/>
              <c:layout>
                <c:manualLayout>
                  <c:x val="3.8492063492063494E-2"/>
                  <c:y val="-0.3888889462587701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285558055243058E-2"/>
                  <c:y val="-0.3750000430274104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49206349206356E-2"/>
                  <c:y val="-0.36316027709651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096222226720538E-2"/>
                  <c:y val="-0.37788027270585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2054261212207426E-3"/>
                  <c:y val="-0.3866816183580785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904761904761921E-2"/>
                  <c:y val="-0.1267759562841526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2017'!$C$32:$G$32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'Comparativo 2017'!$C$45:$G$45</c:f>
              <c:numCache>
                <c:formatCode>_-"$"* #,##0.00_-;\-"$"* #,##0.00_-;_-"$"* "-"??_-;_-@_-</c:formatCode>
                <c:ptCount val="5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28850328.390000001</c:v>
                </c:pt>
                <c:pt idx="4">
                  <c:v>21273280.510000002</c:v>
                </c:pt>
              </c:numCache>
            </c:numRef>
          </c:val>
        </c:ser>
        <c:shape val="box"/>
        <c:axId val="93410816"/>
        <c:axId val="93412352"/>
        <c:axId val="0"/>
      </c:bar3DChart>
      <c:catAx>
        <c:axId val="934108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3412352"/>
        <c:crosses val="autoZero"/>
        <c:auto val="1"/>
        <c:lblAlgn val="ctr"/>
        <c:lblOffset val="100"/>
      </c:catAx>
      <c:valAx>
        <c:axId val="93412352"/>
        <c:scaling>
          <c:orientation val="minMax"/>
        </c:scaling>
        <c:delete val="1"/>
        <c:axPos val="l"/>
        <c:numFmt formatCode="_-&quot;$&quot;* #,##0.00_-;\-&quot;$&quot;* #,##0.00_-;_-&quot;$&quot;* &quot;-&quot;??_-;_-@_-" sourceLinked="1"/>
        <c:tickLblPos val="none"/>
        <c:crossAx val="93410816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123825</xdr:rowOff>
    </xdr:from>
    <xdr:to>
      <xdr:col>6</xdr:col>
      <xdr:colOff>1066800</xdr:colOff>
      <xdr:row>28</xdr:row>
      <xdr:rowOff>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161925</xdr:colOff>
      <xdr:row>1</xdr:row>
      <xdr:rowOff>19050</xdr:rowOff>
    </xdr:from>
    <xdr:to>
      <xdr:col>5</xdr:col>
      <xdr:colOff>247650</xdr:colOff>
      <xdr:row>7</xdr:row>
      <xdr:rowOff>85725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9975" y="180975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Gastos_de_Comunicacion_Social_Enero_Diciembre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/>
      <sheetData sheetId="1"/>
      <sheetData sheetId="2">
        <row r="5">
          <cell r="C5">
            <v>5321.89</v>
          </cell>
        </row>
        <row r="6">
          <cell r="C6">
            <v>122496</v>
          </cell>
        </row>
      </sheetData>
      <sheetData sheetId="3">
        <row r="5">
          <cell r="C5">
            <v>95969.12</v>
          </cell>
        </row>
        <row r="6">
          <cell r="C6">
            <v>94540</v>
          </cell>
        </row>
      </sheetData>
      <sheetData sheetId="4">
        <row r="5">
          <cell r="C5">
            <v>998</v>
          </cell>
        </row>
      </sheetData>
      <sheetData sheetId="5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>
        <row r="5">
          <cell r="C5">
            <v>900821.2</v>
          </cell>
        </row>
        <row r="6">
          <cell r="C6">
            <v>504999.99</v>
          </cell>
        </row>
      </sheetData>
      <sheetData sheetId="7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>
        <row r="6">
          <cell r="C6">
            <v>396337.2</v>
          </cell>
        </row>
        <row r="7">
          <cell r="C7">
            <v>343662.76</v>
          </cell>
        </row>
        <row r="8">
          <cell r="C8">
            <v>470000</v>
          </cell>
        </row>
        <row r="9">
          <cell r="C9">
            <v>2469007.7999999998</v>
          </cell>
        </row>
        <row r="10">
          <cell r="C10">
            <v>2405156.7599999998</v>
          </cell>
        </row>
        <row r="11">
          <cell r="C11">
            <v>778497.81</v>
          </cell>
        </row>
        <row r="12">
          <cell r="C12">
            <v>77347.87</v>
          </cell>
        </row>
        <row r="13">
          <cell r="C13">
            <v>166666.66</v>
          </cell>
        </row>
        <row r="14">
          <cell r="C14">
            <v>166666.66</v>
          </cell>
        </row>
        <row r="15">
          <cell r="C15">
            <v>350000</v>
          </cell>
        </row>
        <row r="16">
          <cell r="C16">
            <v>1140000</v>
          </cell>
        </row>
        <row r="17">
          <cell r="C17">
            <v>350000</v>
          </cell>
        </row>
      </sheetData>
      <sheetData sheetId="10">
        <row r="6">
          <cell r="C6">
            <v>16321.2</v>
          </cell>
        </row>
        <row r="7">
          <cell r="C7">
            <v>36783.599999999999</v>
          </cell>
        </row>
        <row r="8">
          <cell r="C8">
            <v>11600</v>
          </cell>
        </row>
        <row r="9">
          <cell r="C9">
            <v>331992</v>
          </cell>
        </row>
        <row r="10">
          <cell r="C10">
            <v>166666.66</v>
          </cell>
        </row>
        <row r="11">
          <cell r="C11">
            <v>333333.33</v>
          </cell>
        </row>
        <row r="12">
          <cell r="C12">
            <v>333333.33</v>
          </cell>
        </row>
        <row r="13">
          <cell r="C13">
            <v>10150</v>
          </cell>
        </row>
        <row r="14">
          <cell r="C14">
            <v>350000</v>
          </cell>
        </row>
        <row r="15">
          <cell r="C15">
            <v>23200</v>
          </cell>
        </row>
        <row r="16">
          <cell r="C16">
            <v>23200</v>
          </cell>
        </row>
        <row r="17">
          <cell r="C17">
            <v>23200</v>
          </cell>
        </row>
        <row r="18">
          <cell r="C18">
            <v>23200</v>
          </cell>
        </row>
        <row r="19">
          <cell r="C19">
            <v>23200</v>
          </cell>
        </row>
        <row r="20">
          <cell r="C20">
            <v>23200</v>
          </cell>
        </row>
        <row r="21">
          <cell r="C21">
            <v>23200</v>
          </cell>
        </row>
        <row r="22">
          <cell r="C22">
            <v>23200</v>
          </cell>
        </row>
        <row r="23">
          <cell r="C23">
            <v>23200</v>
          </cell>
        </row>
        <row r="24">
          <cell r="C24">
            <v>23200</v>
          </cell>
        </row>
      </sheetData>
      <sheetData sheetId="11">
        <row r="6">
          <cell r="C6">
            <v>56178.8</v>
          </cell>
        </row>
        <row r="7">
          <cell r="C7">
            <v>333333.33</v>
          </cell>
        </row>
        <row r="8">
          <cell r="C8">
            <v>1458154.8</v>
          </cell>
        </row>
        <row r="9">
          <cell r="C9">
            <v>1453242.2</v>
          </cell>
        </row>
        <row r="10">
          <cell r="C10">
            <v>258976</v>
          </cell>
        </row>
        <row r="11">
          <cell r="C11">
            <v>941024</v>
          </cell>
        </row>
        <row r="12">
          <cell r="C12">
            <v>37439</v>
          </cell>
        </row>
        <row r="13">
          <cell r="C13">
            <v>38280</v>
          </cell>
        </row>
        <row r="14">
          <cell r="C14">
            <v>65540</v>
          </cell>
        </row>
        <row r="15">
          <cell r="C15">
            <v>80.5</v>
          </cell>
        </row>
        <row r="16">
          <cell r="C16">
            <v>1140000</v>
          </cell>
        </row>
        <row r="17">
          <cell r="C17">
            <v>1140000</v>
          </cell>
        </row>
        <row r="18">
          <cell r="C18">
            <v>349999.99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>
      <selection activeCell="B46" sqref="B46:H46"/>
    </sheetView>
  </sheetViews>
  <sheetFormatPr baseColWidth="10" defaultRowHeight="12.75"/>
  <cols>
    <col min="1" max="1" width="4.85546875" customWidth="1"/>
    <col min="2" max="2" width="15" bestFit="1" customWidth="1"/>
    <col min="3" max="3" width="16" customWidth="1"/>
    <col min="4" max="4" width="15.85546875" customWidth="1"/>
    <col min="5" max="6" width="16.7109375" customWidth="1"/>
    <col min="7" max="7" width="16.42578125" customWidth="1"/>
    <col min="8" max="8" width="17" customWidth="1"/>
    <col min="9" max="9" width="13.7109375" bestFit="1" customWidth="1"/>
  </cols>
  <sheetData>
    <row r="1" spans="2:9">
      <c r="B1" s="27"/>
      <c r="C1" s="28"/>
      <c r="D1" s="28"/>
      <c r="E1" s="28"/>
      <c r="F1" s="28"/>
      <c r="G1" s="28"/>
      <c r="H1" s="29"/>
    </row>
    <row r="2" spans="2:9">
      <c r="B2" s="30"/>
      <c r="C2" s="31"/>
      <c r="D2" s="31"/>
      <c r="E2" s="31"/>
      <c r="F2" s="31"/>
      <c r="G2" s="31"/>
      <c r="H2" s="32"/>
    </row>
    <row r="3" spans="2:9">
      <c r="B3" s="30"/>
      <c r="C3" s="31"/>
      <c r="D3" s="31"/>
      <c r="E3" s="31"/>
      <c r="F3" s="31"/>
      <c r="G3" s="31"/>
      <c r="H3" s="32"/>
    </row>
    <row r="4" spans="2:9">
      <c r="B4" s="30"/>
      <c r="C4" s="31"/>
      <c r="D4" s="31"/>
      <c r="E4" s="31"/>
      <c r="F4" s="31"/>
      <c r="G4" s="31"/>
      <c r="H4" s="32"/>
    </row>
    <row r="5" spans="2:9">
      <c r="B5" s="30"/>
      <c r="C5" s="31"/>
      <c r="D5" s="31"/>
      <c r="E5" s="31"/>
      <c r="F5" s="31"/>
      <c r="G5" s="31"/>
      <c r="H5" s="32"/>
    </row>
    <row r="6" spans="2:9">
      <c r="B6" s="30"/>
      <c r="C6" s="31"/>
      <c r="D6" s="31"/>
      <c r="E6" s="31"/>
      <c r="F6" s="31"/>
      <c r="G6" s="31"/>
      <c r="H6" s="32"/>
    </row>
    <row r="7" spans="2:9">
      <c r="B7" s="30"/>
      <c r="C7" s="31"/>
      <c r="D7" s="31"/>
      <c r="E7" s="31"/>
      <c r="F7" s="31"/>
      <c r="G7" s="31"/>
      <c r="H7" s="32"/>
    </row>
    <row r="8" spans="2:9">
      <c r="B8" s="30"/>
      <c r="C8" s="31"/>
      <c r="D8" s="31"/>
      <c r="E8" s="31"/>
      <c r="F8" s="31"/>
      <c r="G8" s="31"/>
      <c r="H8" s="32"/>
    </row>
    <row r="9" spans="2:9">
      <c r="B9" s="33"/>
      <c r="C9" s="34"/>
      <c r="D9" s="34"/>
      <c r="E9" s="34"/>
      <c r="F9" s="34"/>
      <c r="G9" s="34"/>
      <c r="H9" s="35"/>
    </row>
    <row r="10" spans="2:9">
      <c r="B10" s="1"/>
      <c r="C10" s="2"/>
      <c r="D10" s="2"/>
      <c r="E10" s="2"/>
      <c r="F10" s="2"/>
      <c r="G10" s="2"/>
      <c r="H10" s="22"/>
    </row>
    <row r="11" spans="2:9">
      <c r="B11" s="1"/>
      <c r="C11" s="2"/>
      <c r="D11" s="2"/>
      <c r="E11" s="2"/>
      <c r="F11" s="2"/>
      <c r="G11" s="2"/>
      <c r="H11" s="22"/>
    </row>
    <row r="12" spans="2:9">
      <c r="B12" s="1"/>
      <c r="C12" s="2"/>
      <c r="D12" s="2"/>
      <c r="E12" s="2"/>
      <c r="F12" s="2"/>
      <c r="G12" s="2"/>
      <c r="H12" s="22"/>
    </row>
    <row r="13" spans="2:9">
      <c r="B13" s="1"/>
      <c r="C13" s="2"/>
      <c r="D13" s="2"/>
      <c r="E13" s="2"/>
      <c r="F13" s="2"/>
      <c r="G13" s="2"/>
      <c r="H13" s="22"/>
    </row>
    <row r="14" spans="2:9">
      <c r="B14" s="1"/>
      <c r="C14" s="2"/>
      <c r="D14" s="2"/>
      <c r="E14" s="2"/>
      <c r="F14" s="2"/>
      <c r="G14" s="2"/>
      <c r="H14" s="22"/>
    </row>
    <row r="15" spans="2:9">
      <c r="B15" s="1"/>
      <c r="C15" s="2"/>
      <c r="D15" s="2"/>
      <c r="E15" s="2"/>
      <c r="F15" s="2"/>
      <c r="G15" s="2"/>
      <c r="H15" s="22"/>
      <c r="I15" s="3"/>
    </row>
    <row r="16" spans="2:9">
      <c r="B16" s="1"/>
      <c r="C16" s="2"/>
      <c r="D16" s="2"/>
      <c r="E16" s="2"/>
      <c r="F16" s="2"/>
      <c r="G16" s="2"/>
      <c r="H16" s="22"/>
      <c r="I16" s="3"/>
    </row>
    <row r="17" spans="2:9">
      <c r="B17" s="1"/>
      <c r="C17" s="2"/>
      <c r="D17" s="2"/>
      <c r="E17" s="2"/>
      <c r="F17" s="2"/>
      <c r="G17" s="2"/>
      <c r="H17" s="22"/>
      <c r="I17" s="3"/>
    </row>
    <row r="18" spans="2:9">
      <c r="B18" s="1"/>
      <c r="C18" s="2"/>
      <c r="D18" s="2"/>
      <c r="E18" s="2"/>
      <c r="F18" s="2"/>
      <c r="G18" s="2"/>
      <c r="H18" s="22"/>
      <c r="I18" s="3"/>
    </row>
    <row r="19" spans="2:9">
      <c r="B19" s="1"/>
      <c r="C19" s="2"/>
      <c r="D19" s="2"/>
      <c r="E19" s="2"/>
      <c r="F19" s="2"/>
      <c r="G19" s="2"/>
      <c r="H19" s="22"/>
      <c r="I19" s="3"/>
    </row>
    <row r="20" spans="2:9">
      <c r="B20" s="1"/>
      <c r="C20" s="2"/>
      <c r="D20" s="2"/>
      <c r="E20" s="2"/>
      <c r="F20" s="2"/>
      <c r="G20" s="2"/>
      <c r="H20" s="22"/>
      <c r="I20" s="3"/>
    </row>
    <row r="21" spans="2:9">
      <c r="B21" s="1"/>
      <c r="C21" s="2"/>
      <c r="D21" s="2"/>
      <c r="E21" s="2"/>
      <c r="F21" s="2"/>
      <c r="G21" s="2"/>
      <c r="H21" s="22"/>
      <c r="I21" s="3"/>
    </row>
    <row r="22" spans="2:9">
      <c r="B22" s="1"/>
      <c r="C22" s="2"/>
      <c r="D22" s="2"/>
      <c r="E22" s="2"/>
      <c r="F22" s="2"/>
      <c r="G22" s="2"/>
      <c r="H22" s="22"/>
      <c r="I22" s="3"/>
    </row>
    <row r="23" spans="2:9">
      <c r="B23" s="1"/>
      <c r="C23" s="2"/>
      <c r="D23" s="2"/>
      <c r="E23" s="2"/>
      <c r="F23" s="2"/>
      <c r="G23" s="2"/>
      <c r="H23" s="22"/>
      <c r="I23" s="3"/>
    </row>
    <row r="24" spans="2:9">
      <c r="B24" s="1"/>
      <c r="C24" s="2"/>
      <c r="D24" s="2"/>
      <c r="E24" s="2"/>
      <c r="F24" s="2"/>
      <c r="G24" s="2"/>
      <c r="H24" s="22"/>
      <c r="I24" s="3"/>
    </row>
    <row r="25" spans="2:9">
      <c r="B25" s="1"/>
      <c r="C25" s="2"/>
      <c r="D25" s="2"/>
      <c r="E25" s="2"/>
      <c r="F25" s="2"/>
      <c r="G25" s="2"/>
      <c r="H25" s="22"/>
      <c r="I25" s="3"/>
    </row>
    <row r="26" spans="2:9">
      <c r="B26" s="1"/>
      <c r="C26" s="2"/>
      <c r="D26" s="2"/>
      <c r="E26" s="2"/>
      <c r="F26" s="2"/>
      <c r="G26" s="2"/>
      <c r="H26" s="22"/>
      <c r="I26" s="3"/>
    </row>
    <row r="27" spans="2:9">
      <c r="B27" s="1"/>
      <c r="C27" s="2"/>
      <c r="D27" s="2"/>
      <c r="E27" s="2"/>
      <c r="F27" s="2"/>
      <c r="G27" s="2"/>
      <c r="H27" s="22"/>
      <c r="I27" s="3"/>
    </row>
    <row r="28" spans="2:9">
      <c r="B28" s="1"/>
      <c r="C28" s="2"/>
      <c r="D28" s="2"/>
      <c r="E28" s="2"/>
      <c r="F28" s="2"/>
      <c r="G28" s="2"/>
      <c r="H28" s="22"/>
      <c r="I28" s="3"/>
    </row>
    <row r="29" spans="2:9">
      <c r="B29" s="24"/>
      <c r="C29" s="25"/>
      <c r="D29" s="25"/>
      <c r="E29" s="25"/>
      <c r="F29" s="25"/>
      <c r="G29" s="25"/>
      <c r="H29" s="22"/>
      <c r="I29" s="3"/>
    </row>
    <row r="30" spans="2:9">
      <c r="B30" s="24"/>
      <c r="C30" s="25"/>
      <c r="D30" s="25"/>
      <c r="E30" s="25"/>
      <c r="F30" s="25"/>
      <c r="G30" s="25"/>
      <c r="H30" s="22"/>
      <c r="I30" s="3"/>
    </row>
    <row r="31" spans="2:9" ht="13.5" thickBot="1">
      <c r="B31" s="24"/>
      <c r="C31" s="25"/>
      <c r="D31" s="25"/>
      <c r="E31" s="25"/>
      <c r="F31" s="25"/>
      <c r="G31" s="25"/>
      <c r="H31" s="22"/>
      <c r="I31" s="3"/>
    </row>
    <row r="32" spans="2:9">
      <c r="B32" s="4" t="s">
        <v>0</v>
      </c>
      <c r="C32" s="5">
        <v>2013</v>
      </c>
      <c r="D32" s="5">
        <v>2014</v>
      </c>
      <c r="E32" s="6">
        <v>2015</v>
      </c>
      <c r="F32" s="6">
        <v>2016</v>
      </c>
      <c r="G32" s="6">
        <v>2017</v>
      </c>
      <c r="H32" s="22"/>
    </row>
    <row r="33" spans="2:8" ht="16.5" customHeight="1">
      <c r="B33" s="7" t="s">
        <v>1</v>
      </c>
      <c r="C33" s="8">
        <v>5584108.9199999999</v>
      </c>
      <c r="D33" s="8">
        <v>140070</v>
      </c>
      <c r="E33" s="9" t="s">
        <v>2</v>
      </c>
      <c r="F33" s="9" t="s">
        <v>2</v>
      </c>
      <c r="G33" s="10" t="s">
        <v>2</v>
      </c>
      <c r="H33" s="22"/>
    </row>
    <row r="34" spans="2:8" ht="16.5" customHeight="1">
      <c r="B34" s="7" t="s">
        <v>3</v>
      </c>
      <c r="C34" s="11">
        <v>226200</v>
      </c>
      <c r="D34" s="8">
        <v>6803335.0099999998</v>
      </c>
      <c r="E34" s="9" t="s">
        <v>2</v>
      </c>
      <c r="F34" s="9" t="s">
        <v>2</v>
      </c>
      <c r="G34" s="10" t="s">
        <v>2</v>
      </c>
      <c r="H34" s="22"/>
    </row>
    <row r="35" spans="2:8" ht="16.5" customHeight="1">
      <c r="B35" s="12" t="s">
        <v>4</v>
      </c>
      <c r="C35" s="13">
        <v>1930</v>
      </c>
      <c r="D35" s="13">
        <v>9215189.2699999996</v>
      </c>
      <c r="E35" s="14">
        <v>10304323.25</v>
      </c>
      <c r="F35" s="15">
        <f>SUM('[1]Com. Soc. Marzo 2016 '!$C$5:$C$6)</f>
        <v>127817.89</v>
      </c>
      <c r="G35" s="10" t="s">
        <v>2</v>
      </c>
      <c r="H35" s="22"/>
    </row>
    <row r="36" spans="2:8" ht="16.5" customHeight="1">
      <c r="B36" s="7" t="s">
        <v>5</v>
      </c>
      <c r="C36" s="8">
        <v>3506921.33</v>
      </c>
      <c r="D36" s="8">
        <v>3406577.06</v>
      </c>
      <c r="E36" s="8">
        <v>6564678.0199999996</v>
      </c>
      <c r="F36" s="15">
        <f>SUM('[1]Com. Soc. Abril 2016  '!$C$5:$C$6)</f>
        <v>190509.12</v>
      </c>
      <c r="G36" s="16">
        <v>274716</v>
      </c>
      <c r="H36" s="22"/>
    </row>
    <row r="37" spans="2:8" ht="16.5" customHeight="1">
      <c r="B37" s="7" t="s">
        <v>6</v>
      </c>
      <c r="C37" s="8">
        <v>5125572.72</v>
      </c>
      <c r="D37" s="8">
        <v>4918157.0999999996</v>
      </c>
      <c r="E37" s="8">
        <v>1936272</v>
      </c>
      <c r="F37" s="8">
        <f>SUM('[1]Com. Soc. Mayo 2016  '!$C$5)</f>
        <v>998</v>
      </c>
      <c r="G37" s="10" t="s">
        <v>2</v>
      </c>
      <c r="H37" s="22"/>
    </row>
    <row r="38" spans="2:8" ht="16.5" customHeight="1">
      <c r="B38" s="7" t="s">
        <v>7</v>
      </c>
      <c r="C38" s="8">
        <v>6604838.1600000001</v>
      </c>
      <c r="D38" s="8">
        <v>3546058.45</v>
      </c>
      <c r="E38" s="8">
        <v>9993434.1999999993</v>
      </c>
      <c r="F38" s="8">
        <f>SUM('[1]Com. Soc. Junio 2016   '!$C$5:$C$9)</f>
        <v>1577890.39</v>
      </c>
      <c r="G38" s="16">
        <v>383007.6</v>
      </c>
      <c r="H38" s="22"/>
    </row>
    <row r="39" spans="2:8" ht="16.5" customHeight="1">
      <c r="B39" s="7" t="s">
        <v>8</v>
      </c>
      <c r="C39" s="8">
        <v>7666000.8399999999</v>
      </c>
      <c r="D39" s="8">
        <v>14518888.35</v>
      </c>
      <c r="E39" s="8">
        <v>18449368.460000001</v>
      </c>
      <c r="F39" s="15">
        <f>SUM('[1]Com. Soc. Julio 2016'!$C$5:$C$6)</f>
        <v>1405821.19</v>
      </c>
      <c r="G39" s="16">
        <v>3486326.1500000004</v>
      </c>
      <c r="H39" s="22"/>
    </row>
    <row r="40" spans="2:8" ht="16.5" customHeight="1">
      <c r="B40" s="7" t="s">
        <v>9</v>
      </c>
      <c r="C40" s="8">
        <v>1558383.75</v>
      </c>
      <c r="D40" s="8">
        <v>13076586.09</v>
      </c>
      <c r="E40" s="8">
        <v>20754464.620000001</v>
      </c>
      <c r="F40" s="15">
        <f>SUM('[1]Com. Soc. Agosto 2016'!$C$5:$C$14)</f>
        <v>4471288.0999999996</v>
      </c>
      <c r="G40" s="16">
        <v>7860934</v>
      </c>
      <c r="H40" s="22"/>
    </row>
    <row r="41" spans="2:8" ht="16.5" customHeight="1">
      <c r="B41" s="7" t="s">
        <v>10</v>
      </c>
      <c r="C41" s="8">
        <v>7499621.7599999998</v>
      </c>
      <c r="D41" s="8">
        <v>4521764.3499999996</v>
      </c>
      <c r="E41" s="8">
        <v>16785981.48</v>
      </c>
      <c r="F41" s="15">
        <f>SUM('[1]Com. Soc. Septiembre 2016'!$C$5:$C$18)</f>
        <v>2868231.44</v>
      </c>
      <c r="G41" s="26">
        <v>1696666.66</v>
      </c>
      <c r="H41" s="22"/>
    </row>
    <row r="42" spans="2:8" ht="16.5" customHeight="1">
      <c r="B42" s="7" t="s">
        <v>11</v>
      </c>
      <c r="C42" s="8">
        <v>4541412.7300000004</v>
      </c>
      <c r="D42" s="8">
        <v>4440570.8499999996</v>
      </c>
      <c r="E42" s="8" t="s">
        <v>2</v>
      </c>
      <c r="F42" s="8">
        <f>SUM('[1]Com. Soc. Octubre 2016'!$C$6:$C$17)</f>
        <v>9113343.5199999996</v>
      </c>
      <c r="G42" s="26">
        <v>5587572.0899999999</v>
      </c>
      <c r="H42" s="22"/>
    </row>
    <row r="43" spans="2:8" ht="16.5" customHeight="1">
      <c r="B43" s="7" t="s">
        <v>12</v>
      </c>
      <c r="C43" s="8">
        <v>5397710.1900000004</v>
      </c>
      <c r="D43" s="8">
        <v>2293924.5099999998</v>
      </c>
      <c r="E43" s="8">
        <v>1500008.64</v>
      </c>
      <c r="F43" s="8">
        <f>SUM('[1]Com. Soc. Noviembre 2016'!$C$6:$C$24)</f>
        <v>1822180.12</v>
      </c>
      <c r="G43" s="26">
        <v>1984058.01</v>
      </c>
      <c r="H43" s="22"/>
    </row>
    <row r="44" spans="2:8" ht="16.5" customHeight="1">
      <c r="B44" s="17" t="s">
        <v>13</v>
      </c>
      <c r="C44" s="18">
        <v>19647682.170000002</v>
      </c>
      <c r="D44" s="18">
        <v>19408758.579999998</v>
      </c>
      <c r="E44" s="18">
        <v>6109227.4800000004</v>
      </c>
      <c r="F44" s="18">
        <f>SUM('[1]Com. Soc. Diciembre 2016'!$C$6:$C$18)</f>
        <v>7272248.6200000001</v>
      </c>
      <c r="G44" s="7"/>
      <c r="H44" s="22"/>
    </row>
    <row r="45" spans="2:8" ht="20.25" customHeight="1">
      <c r="B45" s="19" t="s">
        <v>14</v>
      </c>
      <c r="C45" s="20">
        <f>SUM(C33:C44)</f>
        <v>67360382.569999993</v>
      </c>
      <c r="D45" s="20">
        <f>SUM(D33:D44)</f>
        <v>86289879.620000005</v>
      </c>
      <c r="E45" s="21">
        <f>SUM(E33:E44)</f>
        <v>92397758.150000006</v>
      </c>
      <c r="F45" s="21">
        <f>SUM(F33:F44)</f>
        <v>28850328.390000001</v>
      </c>
      <c r="G45" s="21">
        <f>SUM(G33:G44)</f>
        <v>21273280.510000002</v>
      </c>
      <c r="H45" s="23"/>
    </row>
    <row r="46" spans="2:8" ht="90.75" customHeight="1">
      <c r="B46" s="36" t="s">
        <v>15</v>
      </c>
      <c r="C46" s="37"/>
      <c r="D46" s="37"/>
      <c r="E46" s="37"/>
      <c r="F46" s="37"/>
      <c r="G46" s="37"/>
      <c r="H46" s="38"/>
    </row>
  </sheetData>
  <mergeCells count="2">
    <mergeCell ref="B1:H9"/>
    <mergeCell ref="B46:H46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2016-10-06T22:05:13Z</dcterms:created>
  <dcterms:modified xsi:type="dcterms:W3CDTF">2017-12-19T16:38:15Z</dcterms:modified>
</cp:coreProperties>
</file>