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95" windowWidth="15570" windowHeight="7875"/>
  </bookViews>
  <sheets>
    <sheet name="Participación Ciudadana" sheetId="14" r:id="rId1"/>
  </sheets>
  <calcPr calcId="125725"/>
</workbook>
</file>

<file path=xl/calcChain.xml><?xml version="1.0" encoding="utf-8"?>
<calcChain xmlns="http://schemas.openxmlformats.org/spreadsheetml/2006/main">
  <c r="P8" i="14"/>
  <c r="P9"/>
  <c r="P10"/>
  <c r="P11"/>
  <c r="P12"/>
  <c r="P7"/>
  <c r="Q7" s="1"/>
  <c r="E13"/>
  <c r="F13"/>
  <c r="G13"/>
  <c r="H13"/>
  <c r="I13"/>
  <c r="J13"/>
  <c r="K13"/>
  <c r="L13"/>
  <c r="M13"/>
  <c r="N13"/>
  <c r="O13"/>
  <c r="D13"/>
  <c r="Q10" l="1"/>
  <c r="Q12"/>
  <c r="Q8"/>
  <c r="Q9"/>
  <c r="Q11"/>
  <c r="Q13" l="1"/>
</calcChain>
</file>

<file path=xl/comments1.xml><?xml version="1.0" encoding="utf-8"?>
<comments xmlns="http://schemas.openxmlformats.org/spreadsheetml/2006/main">
  <authors>
    <author>smarquez</author>
  </authors>
  <commentList>
    <comment ref="I8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I12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</commentList>
</comments>
</file>

<file path=xl/sharedStrings.xml><?xml version="1.0" encoding="utf-8"?>
<sst xmlns="http://schemas.openxmlformats.org/spreadsheetml/2006/main" count="32" uniqueCount="25">
  <si>
    <t>AYUNTAMIENTO DE ZAPOPAN, JALISCO</t>
  </si>
  <si>
    <t>CARGO</t>
  </si>
  <si>
    <t>FRACCIÓN PARTIDISTA</t>
  </si>
  <si>
    <t>Presidente</t>
  </si>
  <si>
    <t>PRI</t>
  </si>
  <si>
    <t>Integrante</t>
  </si>
  <si>
    <t>MC</t>
  </si>
  <si>
    <t>NOMBRE DE REGIDOR (A)</t>
  </si>
  <si>
    <t>ASISTENCIA</t>
  </si>
  <si>
    <t>Diciembre</t>
  </si>
  <si>
    <t>Total de asistencias</t>
  </si>
  <si>
    <t>Porcentaje de Asistencia por regidor</t>
  </si>
  <si>
    <t>% TOTAL DE ASISTENCIA POR SESIÓN</t>
  </si>
  <si>
    <t>SALVADOR RIZO CASTELO</t>
  </si>
  <si>
    <t>MYRIAM PAOLA ABUNDIS VÁZQUEZ</t>
  </si>
  <si>
    <t>DIRECCIÓN DE TRANSPARENCIA Y BUENAS PRÁCTICAS</t>
  </si>
  <si>
    <t>COMISIÓN EDILICIA DE PARTICIPACIÓN CIUDADANA</t>
  </si>
  <si>
    <t>LAURA GABRIELA CÁRDENAS RODRÍGUEZ</t>
  </si>
  <si>
    <t>FABIOLA RAQUEL GPE. LOYA HERNÁNDEZ</t>
  </si>
  <si>
    <t>OSCAR JAVIER RAMÍREZ CASTELLANOS</t>
  </si>
  <si>
    <t>ERIKA EUGENIA FÉLIX ÁNGELES</t>
  </si>
  <si>
    <t>PAN</t>
  </si>
  <si>
    <t>ESTADÍSTICA DE ASISTENCIA COMISIONES EDILICIAS 2017</t>
  </si>
  <si>
    <t>Se canceló la sesión</t>
  </si>
  <si>
    <t>Se canceló la sesión por falta de Quórum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</si>
</sst>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10"/>
      <name val="Century Gothic"/>
      <family val="2"/>
    </font>
    <font>
      <sz val="9"/>
      <color theme="1"/>
      <name val="Arial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8"/>
      <name val="Century Gothic"/>
      <family val="2"/>
    </font>
    <font>
      <u/>
      <sz val="11"/>
      <color theme="10"/>
      <name val="Calibri"/>
      <family val="2"/>
    </font>
    <font>
      <sz val="9"/>
      <color indexed="81"/>
      <name val="Tahoma"/>
      <family val="2"/>
    </font>
    <font>
      <b/>
      <sz val="9"/>
      <name val="Century Gothic"/>
      <family val="2"/>
    </font>
    <font>
      <u/>
      <sz val="9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5" fillId="0" borderId="0" xfId="0" applyFont="1"/>
    <xf numFmtId="0" fontId="2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4" fontId="9" fillId="3" borderId="3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0" fillId="0" borderId="4" xfId="2" applyFont="1" applyFill="1" applyBorder="1" applyAlignment="1" applyProtection="1">
      <alignment horizontal="center" vertical="center" wrapText="1"/>
    </xf>
    <xf numFmtId="0" fontId="10" fillId="0" borderId="5" xfId="2" applyFont="1" applyFill="1" applyBorder="1" applyAlignment="1" applyProtection="1">
      <alignment horizontal="center" vertical="center" wrapText="1"/>
    </xf>
    <xf numFmtId="0" fontId="10" fillId="0" borderId="6" xfId="2" applyFont="1" applyFill="1" applyBorder="1" applyAlignment="1" applyProtection="1">
      <alignment horizontal="center" vertical="center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5"/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PARTICIPACIÓN CIUDADANA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5605998814765656"/>
          <c:y val="4.0101164511007455E-3"/>
        </c:manualLayout>
      </c:layout>
    </c:title>
    <c:plotArea>
      <c:layout/>
      <c:barChart>
        <c:barDir val="bar"/>
        <c:grouping val="clustered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spPr>
              <a:solidFill>
                <a:schemeClr val="tx2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'Participación Ciudadana'!$A$7:$A$12</c:f>
              <c:strCache>
                <c:ptCount val="6"/>
                <c:pt idx="0">
                  <c:v>LAURA GABRIELA CÁRDENAS RODRÍGUEZ</c:v>
                </c:pt>
                <c:pt idx="1">
                  <c:v>FABIOLA RAQUEL GPE. LOYA HERNÁNDEZ</c:v>
                </c:pt>
                <c:pt idx="2">
                  <c:v>OSCAR JAVIER RAMÍREZ CASTELLANOS</c:v>
                </c:pt>
                <c:pt idx="3">
                  <c:v>MYRIAM PAOLA ABUNDIS VÁZQUEZ</c:v>
                </c:pt>
                <c:pt idx="4">
                  <c:v>SALVADOR RIZO CASTELO</c:v>
                </c:pt>
                <c:pt idx="5">
                  <c:v>ERIKA EUGENIA FÉLIX ÁNGELES</c:v>
                </c:pt>
              </c:strCache>
            </c:strRef>
          </c:cat>
          <c:val>
            <c:numRef>
              <c:f>'Participación Ciudadana'!$P$7:$P$12</c:f>
              <c:numCache>
                <c:formatCode>General</c:formatCode>
                <c:ptCount val="6"/>
                <c:pt idx="0">
                  <c:v>9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5</c:v>
                </c:pt>
                <c:pt idx="5">
                  <c:v>7</c:v>
                </c:pt>
              </c:numCache>
            </c:numRef>
          </c:val>
        </c:ser>
        <c:axId val="80562816"/>
        <c:axId val="80568704"/>
      </c:barChart>
      <c:catAx>
        <c:axId val="80562816"/>
        <c:scaling>
          <c:orientation val="minMax"/>
        </c:scaling>
        <c:axPos val="l"/>
        <c:numFmt formatCode="General" sourceLinked="0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80568704"/>
        <c:crosses val="autoZero"/>
        <c:auto val="1"/>
        <c:lblAlgn val="ctr"/>
        <c:lblOffset val="100"/>
        <c:tickLblSkip val="1"/>
      </c:catAx>
      <c:valAx>
        <c:axId val="80568704"/>
        <c:scaling>
          <c:orientation val="minMax"/>
          <c:max val="12"/>
          <c:min val="0"/>
        </c:scaling>
        <c:axPos val="b"/>
        <c:majorGridlines/>
        <c:numFmt formatCode="General" sourceLinked="1"/>
        <c:tickLblPos val="nextTo"/>
        <c:crossAx val="80562816"/>
        <c:crosses val="autoZero"/>
        <c:crossBetween val="between"/>
        <c:majorUnit val="1"/>
      </c:valAx>
    </c:plotArea>
    <c:plotVisOnly val="1"/>
    <c:dispBlanksAs val="gap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PARTICIPACIÓN</a:t>
            </a:r>
            <a:r>
              <a:rPr lang="es-MX" sz="1000" baseline="0">
                <a:latin typeface="Century Gothic" pitchFamily="34" charset="0"/>
              </a:rPr>
              <a:t> CIUDADANA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075915157152775"/>
          <c:y val="2.1435084964832572E-2"/>
        </c:manualLayout>
      </c:layout>
      <c:spPr>
        <a:ln>
          <a:noFill/>
        </a:ln>
      </c:spPr>
    </c:title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'Participación Ciudadana'!$A$7:$A$12</c:f>
              <c:strCache>
                <c:ptCount val="6"/>
                <c:pt idx="0">
                  <c:v>LAURA GABRIELA CÁRDENAS RODRÍGUEZ</c:v>
                </c:pt>
                <c:pt idx="1">
                  <c:v>FABIOLA RAQUEL GPE. LOYA HERNÁNDEZ</c:v>
                </c:pt>
                <c:pt idx="2">
                  <c:v>OSCAR JAVIER RAMÍREZ CASTELLANOS</c:v>
                </c:pt>
                <c:pt idx="3">
                  <c:v>MYRIAM PAOLA ABUNDIS VÁZQUEZ</c:v>
                </c:pt>
                <c:pt idx="4">
                  <c:v>SALVADOR RIZO CASTELO</c:v>
                </c:pt>
                <c:pt idx="5">
                  <c:v>ERIKA EUGENIA FÉLIX ÁNGELES</c:v>
                </c:pt>
              </c:strCache>
            </c:strRef>
          </c:cat>
          <c:val>
            <c:numRef>
              <c:f>'Participación Ciudadana'!$Q$7:$Q$12</c:f>
              <c:numCache>
                <c:formatCode>0</c:formatCode>
                <c:ptCount val="6"/>
                <c:pt idx="0">
                  <c:v>100</c:v>
                </c:pt>
                <c:pt idx="1">
                  <c:v>66.666666666666671</c:v>
                </c:pt>
                <c:pt idx="2">
                  <c:v>77.777777777777771</c:v>
                </c:pt>
                <c:pt idx="3">
                  <c:v>88.888888888888886</c:v>
                </c:pt>
                <c:pt idx="4">
                  <c:v>55.555555555555557</c:v>
                </c:pt>
                <c:pt idx="5">
                  <c:v>77.777777777777771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26355643044619287"/>
          <c:w val="0.43888886357207468"/>
          <c:h val="0.68476232137649451"/>
        </c:manualLayout>
      </c:layout>
      <c:txPr>
        <a:bodyPr/>
        <a:lstStyle/>
        <a:p>
          <a:pPr rtl="0">
            <a:defRPr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</a:t>
            </a:r>
            <a:r>
              <a:rPr lang="es-MX" sz="1000" baseline="0">
                <a:latin typeface="Century Gothic" pitchFamily="34" charset="0"/>
              </a:rPr>
              <a:t> DE ASISTENCIA POR SESIÓN</a:t>
            </a:r>
          </a:p>
          <a:p>
            <a:pPr algn="r">
              <a:defRPr/>
            </a:pPr>
            <a:r>
              <a:rPr lang="es-MX" sz="1000" baseline="0">
                <a:latin typeface="Century Gothic" pitchFamily="34" charset="0"/>
              </a:rPr>
              <a:t>COMISIÓN DE PARTICIPACIÓN CIUDADANA</a:t>
            </a:r>
          </a:p>
        </c:rich>
      </c:tx>
      <c:layout>
        <c:manualLayout>
          <c:xMode val="edge"/>
          <c:yMode val="edge"/>
          <c:x val="0.76554237085019194"/>
          <c:y val="3.1769600817580811E-2"/>
        </c:manualLayout>
      </c:layout>
    </c:title>
    <c:view3D>
      <c:rotY val="10"/>
      <c:rAngAx val="1"/>
    </c:view3D>
    <c:plotArea>
      <c:layout/>
      <c:bar3DChart>
        <c:barDir val="bar"/>
        <c:grouping val="clustered"/>
        <c:ser>
          <c:idx val="0"/>
          <c:order val="0"/>
          <c:dLbls>
            <c:dLbl>
              <c:idx val="0"/>
              <c:layout>
                <c:manualLayout>
                  <c:x val="-2.0057664997195084E-3"/>
                  <c:y val="-6.971678516690322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67%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67%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67%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67%</a:t>
                    </a:r>
                  </a:p>
                </c:rich>
              </c:tx>
              <c:showVal val="1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Val val="1"/>
            </c:dLbl>
            <c:delete val="1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latin typeface="Century Gothic" panose="020B0502020202020204" pitchFamily="34" charset="0"/>
                  </a:defRPr>
                </a:pPr>
                <a:endParaRPr lang="es-MX"/>
              </a:p>
            </c:txPr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'Participación Ciudadana'!$D$6:$O$6</c:f>
              <c:strCache>
                <c:ptCount val="12"/>
                <c:pt idx="0">
                  <c:v>30/01/2017</c:v>
                </c:pt>
                <c:pt idx="1">
                  <c:v>27/02/2017</c:v>
                </c:pt>
                <c:pt idx="2">
                  <c:v>27/03/2017</c:v>
                </c:pt>
                <c:pt idx="3">
                  <c:v>28/04/2017</c:v>
                </c:pt>
                <c:pt idx="4">
                  <c:v>22/05/2017</c:v>
                </c:pt>
                <c:pt idx="5">
                  <c:v>20/06/2017</c:v>
                </c:pt>
                <c:pt idx="6">
                  <c:v>13/07/2017</c:v>
                </c:pt>
                <c:pt idx="7">
                  <c:v>22/08/2017</c:v>
                </c:pt>
                <c:pt idx="8">
                  <c:v>21/09/2017</c:v>
                </c:pt>
                <c:pt idx="9">
                  <c:v>26/10/2017</c:v>
                </c:pt>
                <c:pt idx="10">
                  <c:v>29/11/2017</c:v>
                </c:pt>
                <c:pt idx="11">
                  <c:v>Diciembre</c:v>
                </c:pt>
              </c:strCache>
            </c:strRef>
          </c:cat>
          <c:val>
            <c:numRef>
              <c:f>'Participación Ciudadana'!$D$13:$O$13</c:f>
              <c:numCache>
                <c:formatCode>0</c:formatCode>
                <c:ptCount val="12"/>
                <c:pt idx="0">
                  <c:v>66.666666666666657</c:v>
                </c:pt>
                <c:pt idx="1">
                  <c:v>83.333333333333343</c:v>
                </c:pt>
                <c:pt idx="2" formatCode="General">
                  <c:v>0</c:v>
                </c:pt>
                <c:pt idx="3">
                  <c:v>66.666666666666657</c:v>
                </c:pt>
                <c:pt idx="4">
                  <c:v>83.333333333333343</c:v>
                </c:pt>
                <c:pt idx="5">
                  <c:v>66.666666666666657</c:v>
                </c:pt>
                <c:pt idx="6" formatCode="General">
                  <c:v>100</c:v>
                </c:pt>
                <c:pt idx="7">
                  <c:v>0</c:v>
                </c:pt>
                <c:pt idx="8">
                  <c:v>83.333333333333343</c:v>
                </c:pt>
                <c:pt idx="9">
                  <c:v>66.666666666666657</c:v>
                </c:pt>
                <c:pt idx="10">
                  <c:v>83.333333333333343</c:v>
                </c:pt>
                <c:pt idx="11" formatCode="General">
                  <c:v>0</c:v>
                </c:pt>
              </c:numCache>
            </c:numRef>
          </c:val>
        </c:ser>
        <c:dLbls>
          <c:showVal val="1"/>
        </c:dLbls>
        <c:shape val="cylinder"/>
        <c:axId val="80820096"/>
        <c:axId val="80821632"/>
        <c:axId val="0"/>
      </c:bar3DChart>
      <c:catAx>
        <c:axId val="80820096"/>
        <c:scaling>
          <c:orientation val="minMax"/>
        </c:scaling>
        <c:axPos val="l"/>
        <c:numFmt formatCode="General" sourceLinked="0"/>
        <c:maj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80821632"/>
        <c:crosses val="autoZero"/>
        <c:auto val="1"/>
        <c:lblAlgn val="ctr"/>
        <c:lblOffset val="100"/>
      </c:catAx>
      <c:valAx>
        <c:axId val="80821632"/>
        <c:scaling>
          <c:orientation val="minMax"/>
          <c:max val="100"/>
          <c:min val="50"/>
        </c:scaling>
        <c:axPos val="b"/>
        <c:majorGridlines/>
        <c:numFmt formatCode="0" sourceLinked="1"/>
        <c:maj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80820096"/>
        <c:crosses val="autoZero"/>
        <c:crossBetween val="between"/>
        <c:majorUnit val="10"/>
      </c:valAx>
    </c:plotArea>
    <c:plotVisOnly val="1"/>
    <c:dispBlanksAs val="gap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704850</xdr:colOff>
      <xdr:row>13</xdr:row>
      <xdr:rowOff>138113</xdr:rowOff>
    </xdr:from>
    <xdr:to>
      <xdr:col>16</xdr:col>
      <xdr:colOff>719137</xdr:colOff>
      <xdr:row>30</xdr:row>
      <xdr:rowOff>152137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5</xdr:col>
      <xdr:colOff>59531</xdr:colOff>
      <xdr:row>31</xdr:row>
      <xdr:rowOff>104775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36</xdr:row>
      <xdr:rowOff>0</xdr:rowOff>
    </xdr:from>
    <xdr:to>
      <xdr:col>10</xdr:col>
      <xdr:colOff>547688</xdr:colOff>
      <xdr:row>64</xdr:row>
      <xdr:rowOff>130968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178594</xdr:colOff>
      <xdr:row>0</xdr:row>
      <xdr:rowOff>0</xdr:rowOff>
    </xdr:from>
    <xdr:to>
      <xdr:col>0</xdr:col>
      <xdr:colOff>1404938</xdr:colOff>
      <xdr:row>3</xdr:row>
      <xdr:rowOff>333375</xdr:rowOff>
    </xdr:to>
    <xdr:pic>
      <xdr:nvPicPr>
        <xdr:cNvPr id="5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594" y="0"/>
          <a:ext cx="1226344" cy="140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404813</xdr:colOff>
      <xdr:row>0</xdr:row>
      <xdr:rowOff>0</xdr:rowOff>
    </xdr:from>
    <xdr:to>
      <xdr:col>16</xdr:col>
      <xdr:colOff>714375</xdr:colOff>
      <xdr:row>3</xdr:row>
      <xdr:rowOff>333375</xdr:rowOff>
    </xdr:to>
    <xdr:pic>
      <xdr:nvPicPr>
        <xdr:cNvPr id="6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33094" y="0"/>
          <a:ext cx="1226344" cy="140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zapopan.gob.mx/wp-content/uploads/2017/09/Acta-22-agosto-2017.pdf" TargetMode="External"/><Relationship Id="rId1" Type="http://schemas.openxmlformats.org/officeDocument/2006/relationships/hyperlink" Target="http://www.zapopan.gob.mx/wp-content/uploads/2017/03/Cancelaci&#243;n-sesi&#243;n-27-marzo-2017.pdf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3"/>
  <sheetViews>
    <sheetView tabSelected="1" topLeftCell="A4" zoomScaleNormal="100" workbookViewId="0">
      <selection activeCell="M47" sqref="M47"/>
    </sheetView>
  </sheetViews>
  <sheetFormatPr baseColWidth="10" defaultRowHeight="15"/>
  <cols>
    <col min="1" max="1" width="33.42578125" style="1" customWidth="1"/>
    <col min="2" max="2" width="12.7109375" style="1" customWidth="1"/>
    <col min="3" max="3" width="11.140625" style="1" customWidth="1"/>
    <col min="4" max="17" width="13.7109375" style="1" customWidth="1"/>
  </cols>
  <sheetData>
    <row r="1" spans="1:17" ht="27" customHeight="1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7"/>
    </row>
    <row r="2" spans="1:17" ht="28.5" customHeight="1">
      <c r="A2" s="15" t="s">
        <v>15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7"/>
    </row>
    <row r="3" spans="1:17" ht="29.25" customHeight="1">
      <c r="A3" s="15" t="s">
        <v>22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7"/>
    </row>
    <row r="4" spans="1:17" ht="27" customHeight="1">
      <c r="A4" s="15" t="s">
        <v>16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7"/>
    </row>
    <row r="5" spans="1:17" ht="21.75" customHeight="1">
      <c r="A5" s="18" t="s">
        <v>7</v>
      </c>
      <c r="B5" s="18" t="s">
        <v>1</v>
      </c>
      <c r="C5" s="18" t="s">
        <v>2</v>
      </c>
      <c r="D5" s="14" t="s">
        <v>8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17" ht="56.25" customHeight="1">
      <c r="A6" s="18"/>
      <c r="B6" s="18"/>
      <c r="C6" s="18"/>
      <c r="D6" s="10">
        <v>42765</v>
      </c>
      <c r="E6" s="10">
        <v>42793</v>
      </c>
      <c r="F6" s="10">
        <v>42821</v>
      </c>
      <c r="G6" s="10">
        <v>42853</v>
      </c>
      <c r="H6" s="10">
        <v>42877</v>
      </c>
      <c r="I6" s="10">
        <v>42906</v>
      </c>
      <c r="J6" s="10">
        <v>42929</v>
      </c>
      <c r="K6" s="10">
        <v>42969</v>
      </c>
      <c r="L6" s="10">
        <v>42999</v>
      </c>
      <c r="M6" s="10">
        <v>43034</v>
      </c>
      <c r="N6" s="10">
        <v>43068</v>
      </c>
      <c r="O6" s="11" t="s">
        <v>9</v>
      </c>
      <c r="P6" s="12" t="s">
        <v>10</v>
      </c>
      <c r="Q6" s="12" t="s">
        <v>11</v>
      </c>
    </row>
    <row r="7" spans="1:17" ht="30" customHeight="1">
      <c r="A7" s="3" t="s">
        <v>17</v>
      </c>
      <c r="B7" s="4" t="s">
        <v>3</v>
      </c>
      <c r="C7" s="4" t="s">
        <v>6</v>
      </c>
      <c r="D7" s="2">
        <v>1</v>
      </c>
      <c r="E7" s="2">
        <v>1</v>
      </c>
      <c r="F7" s="19" t="s">
        <v>23</v>
      </c>
      <c r="G7" s="2">
        <v>1</v>
      </c>
      <c r="H7" s="2">
        <v>1</v>
      </c>
      <c r="I7" s="2">
        <v>1</v>
      </c>
      <c r="J7" s="2">
        <v>1</v>
      </c>
      <c r="K7" s="19" t="s">
        <v>24</v>
      </c>
      <c r="L7" s="2">
        <v>1</v>
      </c>
      <c r="M7" s="2">
        <v>1</v>
      </c>
      <c r="N7" s="2">
        <v>1</v>
      </c>
      <c r="O7" s="2"/>
      <c r="P7" s="5">
        <f>SUM(D7:O7)</f>
        <v>9</v>
      </c>
      <c r="Q7" s="6">
        <f>(P7*100)/($P$7)</f>
        <v>100</v>
      </c>
    </row>
    <row r="8" spans="1:17" ht="30" customHeight="1">
      <c r="A8" s="3" t="s">
        <v>18</v>
      </c>
      <c r="B8" s="4" t="s">
        <v>5</v>
      </c>
      <c r="C8" s="4" t="s">
        <v>6</v>
      </c>
      <c r="D8" s="2">
        <v>1</v>
      </c>
      <c r="E8" s="2">
        <v>0</v>
      </c>
      <c r="F8" s="20"/>
      <c r="G8" s="2">
        <v>1</v>
      </c>
      <c r="H8" s="2">
        <v>1</v>
      </c>
      <c r="I8" s="2">
        <v>0</v>
      </c>
      <c r="J8" s="2">
        <v>1</v>
      </c>
      <c r="K8" s="20"/>
      <c r="L8" s="2">
        <v>1</v>
      </c>
      <c r="M8" s="2">
        <v>0</v>
      </c>
      <c r="N8" s="2">
        <v>1</v>
      </c>
      <c r="O8" s="2"/>
      <c r="P8" s="5">
        <f t="shared" ref="P8:P12" si="0">SUM(D8:O8)</f>
        <v>6</v>
      </c>
      <c r="Q8" s="6">
        <f t="shared" ref="Q8:Q12" si="1">(P8*100)/($P$7)</f>
        <v>66.666666666666671</v>
      </c>
    </row>
    <row r="9" spans="1:17" ht="30" customHeight="1">
      <c r="A9" s="3" t="s">
        <v>19</v>
      </c>
      <c r="B9" s="4" t="s">
        <v>5</v>
      </c>
      <c r="C9" s="4" t="s">
        <v>6</v>
      </c>
      <c r="D9" s="2">
        <v>1</v>
      </c>
      <c r="E9" s="2">
        <v>1</v>
      </c>
      <c r="F9" s="20"/>
      <c r="G9" s="2">
        <v>1</v>
      </c>
      <c r="H9" s="2">
        <v>0</v>
      </c>
      <c r="I9" s="2">
        <v>1</v>
      </c>
      <c r="J9" s="2">
        <v>1</v>
      </c>
      <c r="K9" s="20"/>
      <c r="L9" s="2">
        <v>0</v>
      </c>
      <c r="M9" s="2">
        <v>1</v>
      </c>
      <c r="N9" s="2">
        <v>1</v>
      </c>
      <c r="O9" s="2"/>
      <c r="P9" s="5">
        <f t="shared" si="0"/>
        <v>7</v>
      </c>
      <c r="Q9" s="6">
        <f t="shared" si="1"/>
        <v>77.777777777777771</v>
      </c>
    </row>
    <row r="10" spans="1:17" ht="30" customHeight="1">
      <c r="A10" s="3" t="s">
        <v>14</v>
      </c>
      <c r="B10" s="4" t="s">
        <v>5</v>
      </c>
      <c r="C10" s="4" t="s">
        <v>6</v>
      </c>
      <c r="D10" s="2">
        <v>1</v>
      </c>
      <c r="E10" s="2">
        <v>1</v>
      </c>
      <c r="F10" s="20"/>
      <c r="G10" s="2">
        <v>0</v>
      </c>
      <c r="H10" s="2">
        <v>1</v>
      </c>
      <c r="I10" s="2">
        <v>1</v>
      </c>
      <c r="J10" s="2">
        <v>1</v>
      </c>
      <c r="K10" s="20"/>
      <c r="L10" s="2">
        <v>1</v>
      </c>
      <c r="M10" s="2">
        <v>1</v>
      </c>
      <c r="N10" s="2">
        <v>1</v>
      </c>
      <c r="O10" s="2"/>
      <c r="P10" s="5">
        <f t="shared" si="0"/>
        <v>8</v>
      </c>
      <c r="Q10" s="6">
        <f t="shared" si="1"/>
        <v>88.888888888888886</v>
      </c>
    </row>
    <row r="11" spans="1:17" ht="30" customHeight="1">
      <c r="A11" s="3" t="s">
        <v>13</v>
      </c>
      <c r="B11" s="4" t="s">
        <v>5</v>
      </c>
      <c r="C11" s="4" t="s">
        <v>4</v>
      </c>
      <c r="D11" s="2">
        <v>0</v>
      </c>
      <c r="E11" s="2">
        <v>1</v>
      </c>
      <c r="F11" s="20"/>
      <c r="G11" s="2">
        <v>0</v>
      </c>
      <c r="H11" s="2">
        <v>1</v>
      </c>
      <c r="I11" s="2">
        <v>1</v>
      </c>
      <c r="J11" s="2">
        <v>1</v>
      </c>
      <c r="K11" s="20"/>
      <c r="L11" s="2">
        <v>1</v>
      </c>
      <c r="M11" s="2">
        <v>0</v>
      </c>
      <c r="N11" s="2">
        <v>0</v>
      </c>
      <c r="O11" s="2"/>
      <c r="P11" s="5">
        <f t="shared" si="0"/>
        <v>5</v>
      </c>
      <c r="Q11" s="6">
        <f t="shared" si="1"/>
        <v>55.555555555555557</v>
      </c>
    </row>
    <row r="12" spans="1:17" ht="30" customHeight="1">
      <c r="A12" s="3" t="s">
        <v>20</v>
      </c>
      <c r="B12" s="4" t="s">
        <v>5</v>
      </c>
      <c r="C12" s="4" t="s">
        <v>21</v>
      </c>
      <c r="D12" s="2">
        <v>0</v>
      </c>
      <c r="E12" s="2">
        <v>1</v>
      </c>
      <c r="F12" s="21"/>
      <c r="G12" s="2">
        <v>1</v>
      </c>
      <c r="H12" s="2">
        <v>1</v>
      </c>
      <c r="I12" s="2">
        <v>0</v>
      </c>
      <c r="J12" s="2">
        <v>1</v>
      </c>
      <c r="K12" s="21"/>
      <c r="L12" s="2">
        <v>1</v>
      </c>
      <c r="M12" s="2">
        <v>1</v>
      </c>
      <c r="N12" s="2">
        <v>1</v>
      </c>
      <c r="O12" s="2"/>
      <c r="P12" s="5">
        <f t="shared" si="0"/>
        <v>7</v>
      </c>
      <c r="Q12" s="6">
        <f t="shared" si="1"/>
        <v>77.777777777777771</v>
      </c>
    </row>
    <row r="13" spans="1:17" ht="29.25" customHeight="1">
      <c r="A13" s="13" t="s">
        <v>12</v>
      </c>
      <c r="B13" s="13"/>
      <c r="C13" s="13"/>
      <c r="D13" s="7">
        <f>SUM(D7:D12)/6*100</f>
        <v>66.666666666666657</v>
      </c>
      <c r="E13" s="7">
        <f t="shared" ref="E13:O13" si="2">SUM(E7:E12)/6*100</f>
        <v>83.333333333333343</v>
      </c>
      <c r="F13" s="2">
        <f t="shared" si="2"/>
        <v>0</v>
      </c>
      <c r="G13" s="7">
        <f t="shared" si="2"/>
        <v>66.666666666666657</v>
      </c>
      <c r="H13" s="7">
        <f t="shared" si="2"/>
        <v>83.333333333333343</v>
      </c>
      <c r="I13" s="7">
        <f t="shared" si="2"/>
        <v>66.666666666666657</v>
      </c>
      <c r="J13" s="2">
        <f t="shared" si="2"/>
        <v>100</v>
      </c>
      <c r="K13" s="7">
        <f t="shared" si="2"/>
        <v>0</v>
      </c>
      <c r="L13" s="7">
        <f t="shared" si="2"/>
        <v>83.333333333333343</v>
      </c>
      <c r="M13" s="7">
        <f t="shared" si="2"/>
        <v>66.666666666666657</v>
      </c>
      <c r="N13" s="7">
        <f t="shared" si="2"/>
        <v>83.333333333333343</v>
      </c>
      <c r="O13" s="2">
        <f t="shared" si="2"/>
        <v>0</v>
      </c>
      <c r="P13" s="8"/>
      <c r="Q13" s="9">
        <f>(Q7+Q8+Q9+Q10+Q11+Q12)/6</f>
        <v>77.777777777777786</v>
      </c>
    </row>
  </sheetData>
  <mergeCells count="11">
    <mergeCell ref="A13:C13"/>
    <mergeCell ref="D5:Q5"/>
    <mergeCell ref="A1:Q1"/>
    <mergeCell ref="A2:Q2"/>
    <mergeCell ref="A3:Q3"/>
    <mergeCell ref="A4:Q4"/>
    <mergeCell ref="A5:A6"/>
    <mergeCell ref="B5:B6"/>
    <mergeCell ref="C5:C6"/>
    <mergeCell ref="F7:F12"/>
    <mergeCell ref="K7:K12"/>
  </mergeCells>
  <hyperlinks>
    <hyperlink ref="F7:F12" r:id="rId1" display="Se canceló la sesión"/>
    <hyperlink ref="K7:K12" r:id="rId2" display="Se canceló la sesión por falta de Quórum"/>
  </hyperlinks>
  <pageMargins left="0.7" right="0.7" top="0.75" bottom="0.75" header="0.3" footer="0.3"/>
  <pageSetup orientation="portrait" verticalDpi="0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Participación Ciudadana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smarquez</cp:lastModifiedBy>
  <dcterms:created xsi:type="dcterms:W3CDTF">2016-01-13T19:07:55Z</dcterms:created>
  <dcterms:modified xsi:type="dcterms:W3CDTF">2017-12-01T18:56:28Z</dcterms:modified>
</cp:coreProperties>
</file>