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Estadística de Asistencia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K22"/>
  <c r="L22"/>
  <c r="M22"/>
  <c r="N22"/>
  <c r="C22"/>
  <c r="D22"/>
  <c r="E22"/>
  <c r="F22"/>
  <c r="O6" l="1"/>
  <c r="P6" s="1"/>
  <c r="O7"/>
  <c r="O8"/>
  <c r="O9"/>
  <c r="O10"/>
  <c r="O11"/>
  <c r="O12"/>
  <c r="O13"/>
  <c r="O14"/>
  <c r="O15"/>
  <c r="O16"/>
  <c r="O17"/>
  <c r="O18"/>
  <c r="O19"/>
  <c r="O20"/>
  <c r="O21"/>
  <c r="P16" l="1"/>
  <c r="P18"/>
  <c r="P12"/>
  <c r="P8"/>
  <c r="P11"/>
  <c r="P17"/>
  <c r="P19"/>
  <c r="P13"/>
  <c r="P9"/>
  <c r="P20"/>
  <c r="P14"/>
  <c r="P10"/>
  <c r="P7"/>
  <c r="P21"/>
  <c r="P15"/>
</calcChain>
</file>

<file path=xl/sharedStrings.xml><?xml version="1.0" encoding="utf-8"?>
<sst xmlns="http://schemas.openxmlformats.org/spreadsheetml/2006/main" count="60" uniqueCount="53">
  <si>
    <t>AYUNTAMIENTO DE ZAPOPAN, JALISCO</t>
  </si>
  <si>
    <t>DIRECCIÓN DE CATASTRO DE ZAPOPAN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</si>
  <si>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</si>
  <si>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</si>
  <si>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</si>
  <si>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</si>
  <si>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</si>
  <si>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</si>
  <si>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>Luis García Sotelo</t>
  </si>
  <si>
    <t xml:space="preserve"> Tesorero Municipal</t>
  </si>
  <si>
    <t>Fabiola Raquel Guadalupe Loya Hernández</t>
  </si>
  <si>
    <t>Regidor Presidente de la Comisión de Hacienda</t>
  </si>
  <si>
    <t>Mario Alberto Rodríguez Carrillo</t>
  </si>
  <si>
    <t>Regidor Presidente de la Comisión de Planeación Socioeconómica y Urbana</t>
  </si>
  <si>
    <t>Benjamín Cárdenas Chávez</t>
  </si>
  <si>
    <t>Presidente Cámara Mexicana de la Industria de la Construcción</t>
  </si>
  <si>
    <t>Fernando Topete Dávila</t>
  </si>
  <si>
    <t>Presidente Cámara Nacional de Comercio de Guadalajara</t>
  </si>
  <si>
    <t>José Medina Mora Icaza</t>
  </si>
  <si>
    <t>Presidente Confederación Patronal de la República Mexicana</t>
  </si>
  <si>
    <t>Jacobo Efraín Cabrera Palos</t>
  </si>
  <si>
    <t>Presidente Consejo Agropecuario de Jalisco</t>
  </si>
  <si>
    <t>José de Jesús Velázquez Sotomayor</t>
  </si>
  <si>
    <t xml:space="preserve">Presidente Consejo Intergrupal de Valuadores del Estado de Jalisco, A.C. </t>
  </si>
  <si>
    <t>María Teresa Fuentes Moreno</t>
  </si>
  <si>
    <t>Coordinadora General de Gestión Integral de la Ciudad</t>
  </si>
  <si>
    <t>José Raúl Bello Velázquez</t>
  </si>
  <si>
    <t>Carlos Guillermo Salcedo González</t>
  </si>
  <si>
    <t>Presidente de la Cámara Nacional de Desarrollo y Vivienda</t>
  </si>
  <si>
    <t>Rosa Celina Ruiz Velasco Franco</t>
  </si>
  <si>
    <t>Presidente de la Asociación de Profesionales Inmobiliarios de Guadalajara, A.C.</t>
  </si>
  <si>
    <t>Daniel Curiel Rodríguez</t>
  </si>
  <si>
    <t>Coordinador Consejo de Cámaras Industriales de Jalisco</t>
  </si>
  <si>
    <t>David Miguel Zamora Bueno</t>
  </si>
  <si>
    <t xml:space="preserve">Director de Obras Públicas </t>
  </si>
  <si>
    <t>Luis Díaz Infante Navarro</t>
  </si>
  <si>
    <t>Colegio e Instituto de Valuadores de Jalisco, .AC</t>
  </si>
  <si>
    <t xml:space="preserve">Total </t>
  </si>
  <si>
    <t>Presidente Consejo Técnico Catastral del Estado y Director de Catastro del Estado</t>
  </si>
  <si>
    <t>Septiembre</t>
  </si>
  <si>
    <t>Octubre</t>
  </si>
  <si>
    <t>Noviembre</t>
  </si>
  <si>
    <t>Diciembre</t>
  </si>
  <si>
    <t>ESTADÍSTICA DE ASISTENCIA DEL CONSEJO TÉCNICO CATASTRAL MUNICIPAL 2017</t>
  </si>
  <si>
    <t>Se informa que el consejo no sesiono</t>
  </si>
  <si>
    <t>Enero</t>
  </si>
  <si>
    <t>Febrero</t>
  </si>
  <si>
    <t>Marzo</t>
  </si>
  <si>
    <t>Mayo</t>
  </si>
  <si>
    <t>Agosto</t>
  </si>
  <si>
    <t>Jesús Pablo Lemus Navarro/Sergio Beas Casarrubias</t>
  </si>
  <si>
    <t>Presidente Municipal/Director de Catastro</t>
  </si>
  <si>
    <t>Se informa que el consejo no sesionó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</si>
</sst>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0" borderId="12" xfId="2" applyFont="1" applyBorder="1" applyAlignment="1" applyProtection="1">
      <alignment horizontal="center" vertical="top" wrapText="1"/>
    </xf>
    <xf numFmtId="0" fontId="8" fillId="0" borderId="13" xfId="2" applyFont="1" applyBorder="1" applyAlignment="1" applyProtection="1">
      <alignment horizontal="center" vertical="top" wrapText="1"/>
    </xf>
    <xf numFmtId="0" fontId="8" fillId="0" borderId="14" xfId="2" applyFont="1" applyBorder="1" applyAlignment="1" applyProtection="1">
      <alignment horizontal="center" vertical="top" wrapText="1"/>
    </xf>
    <xf numFmtId="0" fontId="8" fillId="0" borderId="9" xfId="2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'!$A$6:$A$19</c:f>
              <c:strCache>
                <c:ptCount val="14"/>
                <c:pt idx="0">
                  <c:v>Jesús Pablo Lemus Navarro/Sergio Beas Casarrubias</c:v>
                </c:pt>
                <c:pt idx="1">
                  <c:v>Luis García Sotelo</c:v>
                </c:pt>
                <c:pt idx="2">
                  <c:v>Fabiola Raquel Guadalupe Loya Hernández</c:v>
                </c:pt>
                <c:pt idx="3">
                  <c:v>Mario Alberto Rodríguez Carrillo</c:v>
                </c:pt>
                <c:pt idx="4">
                  <c:v>Benjamín Cárdenas Chávez</c:v>
                </c:pt>
                <c:pt idx="5">
                  <c:v>Fernando Topete Dávila</c:v>
                </c:pt>
                <c:pt idx="6">
                  <c:v>José Medina Mora Icaza</c:v>
                </c:pt>
                <c:pt idx="7">
                  <c:v>Jacobo Efraín Cabrera Palos</c:v>
                </c:pt>
                <c:pt idx="8">
                  <c:v>José de Jesús Velázquez Sotomayor</c:v>
                </c:pt>
                <c:pt idx="9">
                  <c:v>María Teresa Fuentes Moreno</c:v>
                </c:pt>
                <c:pt idx="10">
                  <c:v>José Raúl Bello Velázquez</c:v>
                </c:pt>
                <c:pt idx="11">
                  <c:v>Carlos Guillermo Salcedo González</c:v>
                </c:pt>
                <c:pt idx="12">
                  <c:v>Rosa Celina Ruiz Velasco Franco</c:v>
                </c:pt>
                <c:pt idx="13">
                  <c:v>Daniel Curiel Rodríguez</c:v>
                </c:pt>
              </c:strCache>
            </c:strRef>
          </c:cat>
          <c:val>
            <c:numRef>
              <c:f>'Estadística de Asistencia '!$O$6:$O$19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TÉCNICO CATASTRAL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017"/>
          <c:y val="2.7648008531194208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'Estadística de Asistencia '!$A$6:$A$19</c:f>
              <c:strCache>
                <c:ptCount val="14"/>
                <c:pt idx="0">
                  <c:v>Jesús Pablo Lemus Navarro/Sergio Beas Casarrubias</c:v>
                </c:pt>
                <c:pt idx="1">
                  <c:v>Luis García Sotelo</c:v>
                </c:pt>
                <c:pt idx="2">
                  <c:v>Fabiola Raquel Guadalupe Loya Hernández</c:v>
                </c:pt>
                <c:pt idx="3">
                  <c:v>Mario Alberto Rodríguez Carrillo</c:v>
                </c:pt>
                <c:pt idx="4">
                  <c:v>Benjamín Cárdenas Chávez</c:v>
                </c:pt>
                <c:pt idx="5">
                  <c:v>Fernando Topete Dávila</c:v>
                </c:pt>
                <c:pt idx="6">
                  <c:v>José Medina Mora Icaza</c:v>
                </c:pt>
                <c:pt idx="7">
                  <c:v>Jacobo Efraín Cabrera Palos</c:v>
                </c:pt>
                <c:pt idx="8">
                  <c:v>José de Jesús Velázquez Sotomayor</c:v>
                </c:pt>
                <c:pt idx="9">
                  <c:v>María Teresa Fuentes Moreno</c:v>
                </c:pt>
                <c:pt idx="10">
                  <c:v>José Raúl Bello Velázquez</c:v>
                </c:pt>
                <c:pt idx="11">
                  <c:v>Carlos Guillermo Salcedo González</c:v>
                </c:pt>
                <c:pt idx="12">
                  <c:v>Rosa Celina Ruiz Velasco Franco</c:v>
                </c:pt>
                <c:pt idx="13">
                  <c:v>Daniel Curiel Rodríguez</c:v>
                </c:pt>
              </c:strCache>
            </c:strRef>
          </c:cat>
          <c:val>
            <c:numRef>
              <c:f>'Estadística de Asistencia '!$O$6:$O$19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shape val="box"/>
        <c:axId val="82032512"/>
        <c:axId val="82034048"/>
        <c:axId val="0"/>
      </c:bar3DChart>
      <c:catAx>
        <c:axId val="82032512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82034048"/>
        <c:crosses val="autoZero"/>
        <c:auto val="1"/>
        <c:lblAlgn val="ctr"/>
        <c:lblOffset val="100"/>
      </c:catAx>
      <c:valAx>
        <c:axId val="82034048"/>
        <c:scaling>
          <c:orientation val="minMax"/>
          <c:max val="12"/>
        </c:scaling>
        <c:axPos val="b"/>
        <c:majorGridlines/>
        <c:numFmt formatCode="General" sourceLinked="1"/>
        <c:tickLblPos val="nextTo"/>
        <c:crossAx val="82032512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TÉCNICO CATASTRAL</a:t>
            </a:r>
          </a:p>
        </c:rich>
      </c:tx>
      <c:layout>
        <c:manualLayout>
          <c:xMode val="edge"/>
          <c:yMode val="edge"/>
          <c:x val="0.68184547840611143"/>
          <c:y val="2.3931622643159206E-2"/>
        </c:manualLayout>
      </c:layout>
    </c:title>
    <c:plotArea>
      <c:layout>
        <c:manualLayout>
          <c:layoutTarget val="inner"/>
          <c:xMode val="edge"/>
          <c:yMode val="edge"/>
          <c:x val="7.8867084973753415E-2"/>
          <c:y val="0.10419828498831518"/>
          <c:w val="0.90075531085958116"/>
          <c:h val="0.84438452954387166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2"/>
            </a:solidFill>
          </c:spPr>
          <c:dLbls>
            <c:dLbl>
              <c:idx val="3"/>
              <c:tx>
                <c:rich>
                  <a:bodyPr/>
                  <a:lstStyle/>
                  <a:p>
                    <a:fld id="{99FD5BB4-E97E-4F71-85E3-02A6C5A23D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D4C-4E55-8F62-6A2A4C47A5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076BBE2-B7A2-4FB2-91C5-2EE64D5993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D4C-4E55-8F62-6A2A4C47A5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CF6A7AF-7D56-4D75-BB06-EE106D494D4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D4C-4E55-8F62-6A2A4C47A55F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27/04/2017</c:v>
                </c:pt>
                <c:pt idx="4">
                  <c:v>Mayo</c:v>
                </c:pt>
                <c:pt idx="5">
                  <c:v>21/06/2017</c:v>
                </c:pt>
                <c:pt idx="6">
                  <c:v>04/07/2017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62.5</c:v>
                </c:pt>
                <c:pt idx="4">
                  <c:v>0</c:v>
                </c:pt>
                <c:pt idx="5">
                  <c:v>56.25</c:v>
                </c:pt>
                <c:pt idx="6">
                  <c:v>56.25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axId val="37771136"/>
        <c:axId val="37772672"/>
      </c:barChart>
      <c:catAx>
        <c:axId val="37771136"/>
        <c:scaling>
          <c:orientation val="minMax"/>
        </c:scaling>
        <c:axPos val="l"/>
        <c:numFmt formatCode="General" sourceLinked="0"/>
        <c:tickLblPos val="nextTo"/>
        <c:crossAx val="37772672"/>
        <c:crosses val="autoZero"/>
        <c:lblAlgn val="ctr"/>
        <c:lblOffset val="100"/>
      </c:catAx>
      <c:valAx>
        <c:axId val="37772672"/>
        <c:scaling>
          <c:orientation val="minMax"/>
          <c:max val="100"/>
          <c:min val="0"/>
        </c:scaling>
        <c:axPos val="b"/>
        <c:majorGridlines/>
        <c:numFmt formatCode="0" sourceLinked="1"/>
        <c:tickLblPos val="nextTo"/>
        <c:crossAx val="37771136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47625</xdr:rowOff>
    </xdr:from>
    <xdr:to>
      <xdr:col>2</xdr:col>
      <xdr:colOff>103118</xdr:colOff>
      <xdr:row>2</xdr:row>
      <xdr:rowOff>352425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4762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981075</xdr:colOff>
      <xdr:row>2</xdr:row>
      <xdr:rowOff>333375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7725" y="2857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25</xdr:row>
      <xdr:rowOff>104775</xdr:rowOff>
    </xdr:from>
    <xdr:to>
      <xdr:col>5</xdr:col>
      <xdr:colOff>285750</xdr:colOff>
      <xdr:row>52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25</xdr:row>
      <xdr:rowOff>42861</xdr:rowOff>
    </xdr:from>
    <xdr:to>
      <xdr:col>20</xdr:col>
      <xdr:colOff>231320</xdr:colOff>
      <xdr:row>56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57</xdr:row>
      <xdr:rowOff>180975</xdr:rowOff>
    </xdr:from>
    <xdr:to>
      <xdr:col>9</xdr:col>
      <xdr:colOff>85725</xdr:colOff>
      <xdr:row>85</xdr:row>
      <xdr:rowOff>153761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2/Consejo_catastro_nov_17.pdf" TargetMode="External"/><Relationship Id="rId3" Type="http://schemas.openxmlformats.org/officeDocument/2006/relationships/hyperlink" Target="http://www.zapopan.gob.mx/wp-content/uploads/2017/03/Consejo_tecnico_catastral_febrero_17.pdf" TargetMode="External"/><Relationship Id="rId7" Type="http://schemas.openxmlformats.org/officeDocument/2006/relationships/hyperlink" Target="http://www.zapopan.gob.mx/wp-content/uploads/2017/11/Catastro-octubre.pdf" TargetMode="External"/><Relationship Id="rId2" Type="http://schemas.openxmlformats.org/officeDocument/2006/relationships/hyperlink" Target="http://www.zapopan.gob.mx/wp-content/uploads/2017/06/Consejo_tecnico_catastral_mayo_17.pdf" TargetMode="External"/><Relationship Id="rId1" Type="http://schemas.openxmlformats.org/officeDocument/2006/relationships/hyperlink" Target="http://www.zapopan.gob.mx/wp-content/uploads/2017/02/informacion_catastro_enero_17.pdf" TargetMode="External"/><Relationship Id="rId6" Type="http://schemas.openxmlformats.org/officeDocument/2006/relationships/hyperlink" Target="http://www.zapopan.gob.mx/wp-content/uploads/2017/10/catastro_sep_17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7/09/Informacion_catastro_agosto_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5/C.T.-Catastral-marzo.pdf" TargetMode="External"/><Relationship Id="rId9" Type="http://schemas.openxmlformats.org/officeDocument/2006/relationships/hyperlink" Target="http://www.zapopan.gob.mx/wp-content/uploads/2018/01/Catastro_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zoomScaleNormal="100" workbookViewId="0">
      <selection activeCell="A5" sqref="A5"/>
    </sheetView>
  </sheetViews>
  <sheetFormatPr baseColWidth="10" defaultColWidth="11.42578125" defaultRowHeight="15"/>
  <cols>
    <col min="1" max="1" width="27" customWidth="1"/>
    <col min="2" max="2" width="30.28515625" customWidth="1"/>
    <col min="3" max="14" width="12.7109375" customWidth="1"/>
    <col min="15" max="16" width="15.7109375" customWidth="1"/>
  </cols>
  <sheetData>
    <row r="1" spans="1:16" ht="30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ht="30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30" customHeight="1">
      <c r="A3" s="18" t="s">
        <v>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30" customHeight="1">
      <c r="A4" s="21" t="s">
        <v>2</v>
      </c>
      <c r="B4" s="22"/>
      <c r="C4" s="23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39" customHeight="1">
      <c r="A5" s="1" t="s">
        <v>4</v>
      </c>
      <c r="B5" s="1" t="s">
        <v>5</v>
      </c>
      <c r="C5" s="8" t="s">
        <v>45</v>
      </c>
      <c r="D5" s="8" t="s">
        <v>46</v>
      </c>
      <c r="E5" s="8" t="s">
        <v>47</v>
      </c>
      <c r="F5" s="9">
        <v>42852</v>
      </c>
      <c r="G5" s="8" t="s">
        <v>48</v>
      </c>
      <c r="H5" s="9">
        <v>42907</v>
      </c>
      <c r="I5" s="9">
        <v>42920</v>
      </c>
      <c r="J5" s="8" t="s">
        <v>49</v>
      </c>
      <c r="K5" s="9" t="s">
        <v>39</v>
      </c>
      <c r="L5" s="9" t="s">
        <v>40</v>
      </c>
      <c r="M5" s="9" t="s">
        <v>41</v>
      </c>
      <c r="N5" s="9" t="s">
        <v>42</v>
      </c>
      <c r="O5" s="2" t="s">
        <v>6</v>
      </c>
      <c r="P5" s="2" t="s">
        <v>7</v>
      </c>
    </row>
    <row r="6" spans="1:16" ht="27" customHeight="1">
      <c r="A6" s="7" t="s">
        <v>50</v>
      </c>
      <c r="B6" s="7" t="s">
        <v>51</v>
      </c>
      <c r="C6" s="25" t="s">
        <v>44</v>
      </c>
      <c r="D6" s="25" t="s">
        <v>44</v>
      </c>
      <c r="E6" s="25" t="s">
        <v>44</v>
      </c>
      <c r="F6" s="3">
        <v>1</v>
      </c>
      <c r="G6" s="25" t="s">
        <v>44</v>
      </c>
      <c r="H6" s="3">
        <v>1</v>
      </c>
      <c r="I6" s="3">
        <v>1</v>
      </c>
      <c r="J6" s="25" t="s">
        <v>44</v>
      </c>
      <c r="K6" s="28" t="s">
        <v>52</v>
      </c>
      <c r="L6" s="28" t="s">
        <v>52</v>
      </c>
      <c r="M6" s="28" t="s">
        <v>52</v>
      </c>
      <c r="N6" s="25" t="s">
        <v>52</v>
      </c>
      <c r="O6" s="3">
        <f t="shared" ref="O6:O21" si="0">SUM(C6:N6)</f>
        <v>3</v>
      </c>
      <c r="P6" s="4">
        <f>(O6*100)/($O$6)</f>
        <v>100</v>
      </c>
    </row>
    <row r="7" spans="1:16" ht="27" customHeight="1">
      <c r="A7" s="7" t="s">
        <v>8</v>
      </c>
      <c r="B7" s="7" t="s">
        <v>9</v>
      </c>
      <c r="C7" s="26"/>
      <c r="D7" s="26"/>
      <c r="E7" s="26"/>
      <c r="F7" s="3">
        <v>1</v>
      </c>
      <c r="G7" s="26"/>
      <c r="H7" s="3">
        <v>1</v>
      </c>
      <c r="I7" s="3">
        <v>1</v>
      </c>
      <c r="J7" s="26"/>
      <c r="K7" s="28"/>
      <c r="L7" s="28"/>
      <c r="M7" s="28"/>
      <c r="N7" s="26"/>
      <c r="O7" s="3">
        <f t="shared" si="0"/>
        <v>3</v>
      </c>
      <c r="P7" s="4">
        <f t="shared" ref="P7:P21" si="1">(O7*100)/($O$6)</f>
        <v>100</v>
      </c>
    </row>
    <row r="8" spans="1:16" ht="27" customHeight="1">
      <c r="A8" s="7" t="s">
        <v>10</v>
      </c>
      <c r="B8" s="7" t="s">
        <v>11</v>
      </c>
      <c r="C8" s="26"/>
      <c r="D8" s="26"/>
      <c r="E8" s="26"/>
      <c r="F8" s="6">
        <v>0</v>
      </c>
      <c r="G8" s="26"/>
      <c r="H8" s="6">
        <v>1</v>
      </c>
      <c r="I8" s="6">
        <v>1</v>
      </c>
      <c r="J8" s="26"/>
      <c r="K8" s="28"/>
      <c r="L8" s="28"/>
      <c r="M8" s="28"/>
      <c r="N8" s="26"/>
      <c r="O8" s="3">
        <f t="shared" si="0"/>
        <v>2</v>
      </c>
      <c r="P8" s="4">
        <f t="shared" si="1"/>
        <v>66.666666666666671</v>
      </c>
    </row>
    <row r="9" spans="1:16" ht="27" customHeight="1">
      <c r="A9" s="7" t="s">
        <v>12</v>
      </c>
      <c r="B9" s="7" t="s">
        <v>13</v>
      </c>
      <c r="C9" s="26"/>
      <c r="D9" s="26"/>
      <c r="E9" s="26"/>
      <c r="F9" s="6">
        <v>1</v>
      </c>
      <c r="G9" s="26"/>
      <c r="H9" s="6">
        <v>1</v>
      </c>
      <c r="I9" s="6">
        <v>1</v>
      </c>
      <c r="J9" s="26"/>
      <c r="K9" s="28"/>
      <c r="L9" s="28"/>
      <c r="M9" s="28"/>
      <c r="N9" s="26"/>
      <c r="O9" s="3">
        <f t="shared" si="0"/>
        <v>3</v>
      </c>
      <c r="P9" s="4">
        <f t="shared" si="1"/>
        <v>100</v>
      </c>
    </row>
    <row r="10" spans="1:16" ht="27" customHeight="1">
      <c r="A10" s="7" t="s">
        <v>14</v>
      </c>
      <c r="B10" s="7" t="s">
        <v>15</v>
      </c>
      <c r="C10" s="26"/>
      <c r="D10" s="26"/>
      <c r="E10" s="26"/>
      <c r="F10" s="6">
        <v>0</v>
      </c>
      <c r="G10" s="26"/>
      <c r="H10" s="6">
        <v>0</v>
      </c>
      <c r="I10" s="6">
        <v>0</v>
      </c>
      <c r="J10" s="26"/>
      <c r="K10" s="28"/>
      <c r="L10" s="28"/>
      <c r="M10" s="28"/>
      <c r="N10" s="26"/>
      <c r="O10" s="3">
        <f t="shared" si="0"/>
        <v>0</v>
      </c>
      <c r="P10" s="4">
        <f t="shared" si="1"/>
        <v>0</v>
      </c>
    </row>
    <row r="11" spans="1:16" ht="27" customHeight="1">
      <c r="A11" s="7" t="s">
        <v>16</v>
      </c>
      <c r="B11" s="7" t="s">
        <v>17</v>
      </c>
      <c r="C11" s="26"/>
      <c r="D11" s="26"/>
      <c r="E11" s="26"/>
      <c r="F11" s="6">
        <v>0</v>
      </c>
      <c r="G11" s="26"/>
      <c r="H11" s="6">
        <v>0</v>
      </c>
      <c r="I11" s="6">
        <v>0</v>
      </c>
      <c r="J11" s="26"/>
      <c r="K11" s="28"/>
      <c r="L11" s="28"/>
      <c r="M11" s="28"/>
      <c r="N11" s="26"/>
      <c r="O11" s="3">
        <f t="shared" si="0"/>
        <v>0</v>
      </c>
      <c r="P11" s="4">
        <f t="shared" si="1"/>
        <v>0</v>
      </c>
    </row>
    <row r="12" spans="1:16" ht="27" customHeight="1">
      <c r="A12" s="7" t="s">
        <v>18</v>
      </c>
      <c r="B12" s="7" t="s">
        <v>19</v>
      </c>
      <c r="C12" s="26"/>
      <c r="D12" s="26"/>
      <c r="E12" s="26"/>
      <c r="F12" s="6">
        <v>1</v>
      </c>
      <c r="G12" s="26"/>
      <c r="H12" s="6">
        <v>0</v>
      </c>
      <c r="I12" s="6">
        <v>0</v>
      </c>
      <c r="J12" s="26"/>
      <c r="K12" s="28"/>
      <c r="L12" s="28"/>
      <c r="M12" s="28"/>
      <c r="N12" s="26"/>
      <c r="O12" s="3">
        <f t="shared" si="0"/>
        <v>1</v>
      </c>
      <c r="P12" s="4">
        <f t="shared" si="1"/>
        <v>33.333333333333336</v>
      </c>
    </row>
    <row r="13" spans="1:16" ht="27" customHeight="1">
      <c r="A13" s="7" t="s">
        <v>20</v>
      </c>
      <c r="B13" s="7" t="s">
        <v>21</v>
      </c>
      <c r="C13" s="26"/>
      <c r="D13" s="26"/>
      <c r="E13" s="26"/>
      <c r="F13" s="6">
        <v>0</v>
      </c>
      <c r="G13" s="26"/>
      <c r="H13" s="6">
        <v>0</v>
      </c>
      <c r="I13" s="6">
        <v>0</v>
      </c>
      <c r="J13" s="26"/>
      <c r="K13" s="28"/>
      <c r="L13" s="28"/>
      <c r="M13" s="28"/>
      <c r="N13" s="26"/>
      <c r="O13" s="3">
        <f t="shared" si="0"/>
        <v>0</v>
      </c>
      <c r="P13" s="4">
        <f t="shared" si="1"/>
        <v>0</v>
      </c>
    </row>
    <row r="14" spans="1:16" ht="27" customHeight="1">
      <c r="A14" s="7" t="s">
        <v>22</v>
      </c>
      <c r="B14" s="7" t="s">
        <v>23</v>
      </c>
      <c r="C14" s="26"/>
      <c r="D14" s="26"/>
      <c r="E14" s="26"/>
      <c r="F14" s="6">
        <v>1</v>
      </c>
      <c r="G14" s="26"/>
      <c r="H14" s="6">
        <v>1</v>
      </c>
      <c r="I14" s="6">
        <v>1</v>
      </c>
      <c r="J14" s="26"/>
      <c r="K14" s="28"/>
      <c r="L14" s="28"/>
      <c r="M14" s="28"/>
      <c r="N14" s="26"/>
      <c r="O14" s="3">
        <f t="shared" si="0"/>
        <v>3</v>
      </c>
      <c r="P14" s="4">
        <f t="shared" si="1"/>
        <v>100</v>
      </c>
    </row>
    <row r="15" spans="1:16" ht="27" customHeight="1">
      <c r="A15" s="7" t="s">
        <v>24</v>
      </c>
      <c r="B15" s="7" t="s">
        <v>25</v>
      </c>
      <c r="C15" s="26"/>
      <c r="D15" s="26"/>
      <c r="E15" s="26"/>
      <c r="F15" s="6">
        <v>0</v>
      </c>
      <c r="G15" s="26"/>
      <c r="H15" s="6">
        <v>0</v>
      </c>
      <c r="I15" s="6">
        <v>0</v>
      </c>
      <c r="J15" s="26"/>
      <c r="K15" s="28"/>
      <c r="L15" s="28"/>
      <c r="M15" s="28"/>
      <c r="N15" s="26"/>
      <c r="O15" s="3">
        <f t="shared" si="0"/>
        <v>0</v>
      </c>
      <c r="P15" s="4">
        <f t="shared" si="1"/>
        <v>0</v>
      </c>
    </row>
    <row r="16" spans="1:16" ht="27" customHeight="1">
      <c r="A16" s="7" t="s">
        <v>26</v>
      </c>
      <c r="B16" s="7" t="s">
        <v>38</v>
      </c>
      <c r="C16" s="26"/>
      <c r="D16" s="26"/>
      <c r="E16" s="26"/>
      <c r="F16" s="6">
        <v>1</v>
      </c>
      <c r="G16" s="26"/>
      <c r="H16" s="6">
        <v>1</v>
      </c>
      <c r="I16" s="6">
        <v>1</v>
      </c>
      <c r="J16" s="26"/>
      <c r="K16" s="28"/>
      <c r="L16" s="28"/>
      <c r="M16" s="28"/>
      <c r="N16" s="26"/>
      <c r="O16" s="3">
        <f t="shared" si="0"/>
        <v>3</v>
      </c>
      <c r="P16" s="4">
        <f t="shared" si="1"/>
        <v>100</v>
      </c>
    </row>
    <row r="17" spans="1:16" ht="27" customHeight="1">
      <c r="A17" s="7" t="s">
        <v>27</v>
      </c>
      <c r="B17" s="7" t="s">
        <v>28</v>
      </c>
      <c r="C17" s="26"/>
      <c r="D17" s="26"/>
      <c r="E17" s="26"/>
      <c r="F17" s="6">
        <v>1</v>
      </c>
      <c r="G17" s="26"/>
      <c r="H17" s="6">
        <v>1</v>
      </c>
      <c r="I17" s="6">
        <v>1</v>
      </c>
      <c r="J17" s="26"/>
      <c r="K17" s="28"/>
      <c r="L17" s="28"/>
      <c r="M17" s="28"/>
      <c r="N17" s="26"/>
      <c r="O17" s="3">
        <f t="shared" si="0"/>
        <v>3</v>
      </c>
      <c r="P17" s="4">
        <f t="shared" si="1"/>
        <v>100</v>
      </c>
    </row>
    <row r="18" spans="1:16" ht="27" customHeight="1">
      <c r="A18" s="7" t="s">
        <v>29</v>
      </c>
      <c r="B18" s="7" t="s">
        <v>30</v>
      </c>
      <c r="C18" s="26"/>
      <c r="D18" s="26"/>
      <c r="E18" s="26"/>
      <c r="F18" s="6">
        <v>1</v>
      </c>
      <c r="G18" s="26"/>
      <c r="H18" s="6">
        <v>1</v>
      </c>
      <c r="I18" s="6">
        <v>1</v>
      </c>
      <c r="J18" s="26"/>
      <c r="K18" s="28"/>
      <c r="L18" s="28"/>
      <c r="M18" s="28"/>
      <c r="N18" s="26"/>
      <c r="O18" s="3">
        <f t="shared" si="0"/>
        <v>3</v>
      </c>
      <c r="P18" s="4">
        <f t="shared" si="1"/>
        <v>100</v>
      </c>
    </row>
    <row r="19" spans="1:16" ht="27" customHeight="1">
      <c r="A19" s="7" t="s">
        <v>31</v>
      </c>
      <c r="B19" s="7" t="s">
        <v>32</v>
      </c>
      <c r="C19" s="26"/>
      <c r="D19" s="26"/>
      <c r="E19" s="26"/>
      <c r="F19" s="6">
        <v>0</v>
      </c>
      <c r="G19" s="26"/>
      <c r="H19" s="6">
        <v>0</v>
      </c>
      <c r="I19" s="6">
        <v>0</v>
      </c>
      <c r="J19" s="26"/>
      <c r="K19" s="28"/>
      <c r="L19" s="28"/>
      <c r="M19" s="28"/>
      <c r="N19" s="26"/>
      <c r="O19" s="3">
        <f t="shared" si="0"/>
        <v>0</v>
      </c>
      <c r="P19" s="4">
        <f t="shared" si="1"/>
        <v>0</v>
      </c>
    </row>
    <row r="20" spans="1:16" ht="27" customHeight="1">
      <c r="A20" s="7" t="s">
        <v>33</v>
      </c>
      <c r="B20" s="7" t="s">
        <v>34</v>
      </c>
      <c r="C20" s="26"/>
      <c r="D20" s="26"/>
      <c r="E20" s="26"/>
      <c r="F20" s="6">
        <v>1</v>
      </c>
      <c r="G20" s="26"/>
      <c r="H20" s="6">
        <v>0</v>
      </c>
      <c r="I20" s="6">
        <v>0</v>
      </c>
      <c r="J20" s="26"/>
      <c r="K20" s="28"/>
      <c r="L20" s="28"/>
      <c r="M20" s="28"/>
      <c r="N20" s="26"/>
      <c r="O20" s="3">
        <f t="shared" si="0"/>
        <v>1</v>
      </c>
      <c r="P20" s="4">
        <f t="shared" si="1"/>
        <v>33.333333333333336</v>
      </c>
    </row>
    <row r="21" spans="1:16" ht="27" customHeight="1">
      <c r="A21" s="7" t="s">
        <v>35</v>
      </c>
      <c r="B21" s="7" t="s">
        <v>36</v>
      </c>
      <c r="C21" s="27"/>
      <c r="D21" s="27"/>
      <c r="E21" s="27"/>
      <c r="F21" s="6">
        <v>1</v>
      </c>
      <c r="G21" s="27"/>
      <c r="H21" s="6">
        <v>1</v>
      </c>
      <c r="I21" s="6">
        <v>1</v>
      </c>
      <c r="J21" s="27"/>
      <c r="K21" s="28"/>
      <c r="L21" s="28"/>
      <c r="M21" s="28"/>
      <c r="N21" s="27"/>
      <c r="O21" s="3">
        <f t="shared" si="0"/>
        <v>3</v>
      </c>
      <c r="P21" s="4">
        <f t="shared" si="1"/>
        <v>100</v>
      </c>
    </row>
    <row r="22" spans="1:16" ht="27" customHeight="1">
      <c r="A22" s="10" t="s">
        <v>37</v>
      </c>
      <c r="B22" s="11"/>
      <c r="C22" s="4">
        <f t="shared" ref="C22:E22" si="2">SUM(C6:C21)/16*100</f>
        <v>0</v>
      </c>
      <c r="D22" s="4">
        <f t="shared" si="2"/>
        <v>0</v>
      </c>
      <c r="E22" s="4">
        <f t="shared" si="2"/>
        <v>0</v>
      </c>
      <c r="F22" s="4">
        <f>SUM(F6:F21)/16*100</f>
        <v>62.5</v>
      </c>
      <c r="G22" s="4">
        <f t="shared" ref="G22" si="3">SUM(G6:G21)/16*100</f>
        <v>0</v>
      </c>
      <c r="H22" s="4">
        <f t="shared" ref="H22" si="4">SUM(H6:H21)/16*100</f>
        <v>56.25</v>
      </c>
      <c r="I22" s="4">
        <f t="shared" ref="I22:J22" si="5">SUM(I6:I21)/16*100</f>
        <v>56.25</v>
      </c>
      <c r="J22" s="4">
        <f t="shared" si="5"/>
        <v>0</v>
      </c>
      <c r="K22" s="4">
        <f t="shared" ref="K22" si="6">SUM(K6:K21)/16*100</f>
        <v>0</v>
      </c>
      <c r="L22" s="4">
        <f t="shared" ref="L22" si="7">SUM(L6:L21)/16*100</f>
        <v>0</v>
      </c>
      <c r="M22" s="4">
        <f t="shared" ref="M22:N22" si="8">SUM(M6:M21)/16*100</f>
        <v>0</v>
      </c>
      <c r="N22" s="4">
        <f t="shared" si="8"/>
        <v>0</v>
      </c>
      <c r="O22" s="5"/>
      <c r="P22" s="5"/>
    </row>
  </sheetData>
  <mergeCells count="15">
    <mergeCell ref="A22:B22"/>
    <mergeCell ref="A1:P1"/>
    <mergeCell ref="A2:P2"/>
    <mergeCell ref="A3:P3"/>
    <mergeCell ref="A4:B4"/>
    <mergeCell ref="C4:P4"/>
    <mergeCell ref="C6:C21"/>
    <mergeCell ref="D6:D21"/>
    <mergeCell ref="E6:E21"/>
    <mergeCell ref="G6:G21"/>
    <mergeCell ref="J6:J21"/>
    <mergeCell ref="K6:K21"/>
    <mergeCell ref="L6:L21"/>
    <mergeCell ref="M6:M21"/>
    <mergeCell ref="N6:N21"/>
  </mergeCells>
  <hyperlinks>
    <hyperlink ref="C6:C21" r:id="rId1" display="Se informa que el consejo no sesiono"/>
    <hyperlink ref="G6:G21" r:id="rId2" display="Se informa que el consejo no sesiono"/>
    <hyperlink ref="D6:D21" r:id="rId3" display="Se informa que el consejo no sesiono"/>
    <hyperlink ref="E6:E21" r:id="rId4" display="Se informa que el consejo no sesiono"/>
    <hyperlink ref="J6:J21" r:id="rId5" display="Se informa que el consejo no sesiono"/>
    <hyperlink ref="K6:K21" r:id="rId6" display="Se informa que el consejo no sesionó"/>
    <hyperlink ref="L6:L21" r:id="rId7" display="Se informa que el consejo no sesionó"/>
    <hyperlink ref="M6:M21" r:id="rId8" display="Se informa que el consejo no sesionó"/>
    <hyperlink ref="N6:N21" r:id="rId9" display="Se informa que el consejo no sesionó"/>
  </hyperlinks>
  <pageMargins left="0.7" right="0.7" top="0.75" bottom="0.75" header="0.3" footer="0.3"/>
  <pageSetup paperSize="305" scale="56" fitToHeight="0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2016-06-10T19:25:09Z</dcterms:created>
  <dcterms:modified xsi:type="dcterms:W3CDTF">2018-01-30T22:26:03Z</dcterms:modified>
</cp:coreProperties>
</file>