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Estadísticas y Gráficas " sheetId="1" r:id="rId1"/>
  </sheets>
  <definedNames>
    <definedName name="_xlnm.Print_Area" localSheetId="0">'Estadísticas y Gráficas '!$A$1:$P$67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/>
  <c r="O9"/>
  <c r="O10"/>
  <c r="O11"/>
  <c r="O12"/>
  <c r="O13"/>
  <c r="O14"/>
  <c r="O15"/>
  <c r="O16"/>
  <c r="O17"/>
  <c r="O18"/>
  <c r="O19"/>
  <c r="O20"/>
  <c r="O7"/>
  <c r="D21" l="1"/>
  <c r="E21"/>
  <c r="F21"/>
  <c r="G21"/>
  <c r="H21"/>
  <c r="I21"/>
  <c r="J21"/>
  <c r="K21"/>
  <c r="L21"/>
  <c r="M21"/>
  <c r="C21"/>
  <c r="P11" l="1"/>
  <c r="P13"/>
  <c r="P16"/>
  <c r="P8"/>
  <c r="P17"/>
  <c r="P9"/>
  <c r="P20"/>
  <c r="P12"/>
  <c r="P18"/>
  <c r="P14"/>
  <c r="P10"/>
  <c r="P7"/>
  <c r="P19"/>
  <c r="P15"/>
  <c r="P21" l="1"/>
</calcChain>
</file>

<file path=xl/sharedStrings.xml><?xml version="1.0" encoding="utf-8"?>
<sst xmlns="http://schemas.openxmlformats.org/spreadsheetml/2006/main" count="58" uniqueCount="42">
  <si>
    <t>AYUNTAMIENTO DE ZAPOPAN, JALISCO</t>
  </si>
  <si>
    <t>TRANSPARENCIA Y BUENAS PRÁCTICAS</t>
  </si>
  <si>
    <t>NOMBRE DE REGIDOR (A)</t>
  </si>
  <si>
    <t>CARGO</t>
  </si>
  <si>
    <t>ASISTENCIA</t>
  </si>
  <si>
    <t>Total de asistencias</t>
  </si>
  <si>
    <t>Porcentaje de Asistencia por regidor</t>
  </si>
  <si>
    <t>Rosa María López Fuentes</t>
  </si>
  <si>
    <t>Secretaria</t>
  </si>
  <si>
    <t>Tzitzi Santillán Hernández</t>
  </si>
  <si>
    <t>Consejero</t>
  </si>
  <si>
    <t>Fabiola Raquel Guadalupe Loya Hernández</t>
  </si>
  <si>
    <t>Ana Lidia Sandoval García</t>
  </si>
  <si>
    <t>Ana Leticia Gaspar Bojórquez</t>
  </si>
  <si>
    <t>Roberto Saldaña Coronado</t>
  </si>
  <si>
    <t>Ana Paulina Luna Rodríguez</t>
  </si>
  <si>
    <t>Ana Gabriela Mora Casian</t>
  </si>
  <si>
    <t>Eva Avilés Álvarez</t>
  </si>
  <si>
    <t>Carlota Tello Vaca</t>
  </si>
  <si>
    <t>Leticia Lara y Cárdenas</t>
  </si>
  <si>
    <t>% TOTAL DE ASISTENCIA POR SESIÓN</t>
  </si>
  <si>
    <t>Xavier Marconi Montero Villanueva</t>
  </si>
  <si>
    <t>Consejo Municipal para Prevenir, Atender, Sancionar y Erradicar la Violencia 
Contra las Mujeres del Municipio de Zapopan, Jalisco</t>
  </si>
  <si>
    <t xml:space="preserve">ESTADÍSTICA DE ASISTENCIA </t>
  </si>
  <si>
    <t>Febrero</t>
  </si>
  <si>
    <t>Marzo</t>
  </si>
  <si>
    <t>Este mes no sesionó</t>
  </si>
  <si>
    <t>Abril</t>
  </si>
  <si>
    <t>Mayo</t>
  </si>
  <si>
    <t>Junio</t>
  </si>
  <si>
    <t>En este mes no sesionó</t>
  </si>
  <si>
    <t>Julio</t>
  </si>
  <si>
    <t>Agosto</t>
  </si>
  <si>
    <t>Octubre</t>
  </si>
  <si>
    <t>Noviembre</t>
  </si>
  <si>
    <t>Diciembre</t>
  </si>
  <si>
    <t>José Hiram Torres Salcedo</t>
  </si>
  <si>
    <t>Ma. del Pilar Guadalajara Labiaga</t>
  </si>
  <si>
    <t>Presidenta del Consejo</t>
  </si>
  <si>
    <t>Consejera</t>
  </si>
  <si>
    <t>Consejera Ciudadana</t>
  </si>
  <si>
    <t>Consejera Organizaciones no Gubernamentales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</si>
</sst>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u/>
      <sz val="9.9"/>
      <color theme="10"/>
      <name val="Calibri"/>
      <family val="2"/>
    </font>
    <font>
      <b/>
      <sz val="14"/>
      <color theme="1"/>
      <name val="Century Gothic"/>
      <family val="2"/>
    </font>
    <font>
      <sz val="8"/>
      <name val="Century Gothic"/>
      <family val="2"/>
    </font>
    <font>
      <u/>
      <sz val="8"/>
      <color theme="10"/>
      <name val="Century Gothic"/>
      <family val="2"/>
    </font>
    <font>
      <sz val="8"/>
      <color theme="1"/>
      <name val="Century Gothic"/>
      <family val="2"/>
    </font>
    <font>
      <b/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1" fillId="0" borderId="0" xfId="0" applyFont="1"/>
    <xf numFmtId="14" fontId="2" fillId="4" borderId="9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0" fontId="7" fillId="0" borderId="9" xfId="1" applyFont="1" applyBorder="1" applyAlignment="1" applyProtection="1">
      <alignment horizontal="center" vertical="top" wrapText="1"/>
    </xf>
    <xf numFmtId="0" fontId="6" fillId="3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top" wrapText="1"/>
    </xf>
    <xf numFmtId="0" fontId="7" fillId="0" borderId="11" xfId="1" applyFont="1" applyFill="1" applyBorder="1" applyAlignment="1" applyProtection="1">
      <alignment horizontal="center" vertical="top" wrapText="1"/>
    </xf>
    <xf numFmtId="0" fontId="7" fillId="0" borderId="12" xfId="1" applyFont="1" applyFill="1" applyBorder="1" applyAlignment="1" applyProtection="1">
      <alignment horizontal="center" vertical="top" wrapText="1"/>
    </xf>
    <xf numFmtId="0" fontId="7" fillId="0" borderId="10" xfId="1" applyFont="1" applyBorder="1" applyAlignment="1" applyProtection="1">
      <alignment horizontal="center" vertical="top" wrapText="1"/>
    </xf>
    <xf numFmtId="0" fontId="7" fillId="0" borderId="11" xfId="1" applyFont="1" applyBorder="1" applyAlignment="1" applyProtection="1">
      <alignment horizontal="center" vertical="top" wrapText="1"/>
    </xf>
    <xf numFmtId="0" fontId="7" fillId="0" borderId="12" xfId="1" applyFont="1" applyBorder="1" applyAlignment="1" applyProtection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2"/>
  <c:chart>
    <c:title>
      <c:tx>
        <c:rich>
          <a:bodyPr/>
          <a:lstStyle/>
          <a:p>
            <a:pPr>
              <a:defRPr/>
            </a:pPr>
            <a:r>
              <a:rPr lang="es-MX"/>
              <a:t>ASISTENCIA </a:t>
            </a:r>
          </a:p>
          <a:p>
            <a:pPr>
              <a:defRPr/>
            </a:pPr>
            <a:r>
              <a:rPr lang="es-MX"/>
              <a:t>Consejo Municipal para Prevenir, Atender, Sancionar y Erradicar la Violencia Contra las Mujeres</a:t>
            </a:r>
          </a:p>
        </c:rich>
      </c:tx>
      <c:layout>
        <c:manualLayout>
          <c:xMode val="edge"/>
          <c:yMode val="edge"/>
          <c:x val="0.55605996455412188"/>
          <c:y val="4.0101237345332042E-3"/>
        </c:manualLayout>
      </c:layout>
    </c:title>
    <c:plotArea>
      <c:layout/>
      <c:barChart>
        <c:barDir val="bar"/>
        <c:grouping val="clustered"/>
        <c:ser>
          <c:idx val="0"/>
          <c:order val="0"/>
          <c:cat>
            <c:strRef>
              <c:f>'Estadísticas y Gráficas '!$A$7:$A$20</c:f>
              <c:strCache>
                <c:ptCount val="14"/>
                <c:pt idx="0">
                  <c:v>Tzitzi Santillán Hernández</c:v>
                </c:pt>
                <c:pt idx="1">
                  <c:v>Rosa María López Fuentes</c:v>
                </c:pt>
                <c:pt idx="2">
                  <c:v>José Hiram Torres Salcedo</c:v>
                </c:pt>
                <c:pt idx="3">
                  <c:v>Xavier Marconi Montero Villanueva</c:v>
                </c:pt>
                <c:pt idx="4">
                  <c:v>Fabiola Raquel Guadalupe Loya Hernández</c:v>
                </c:pt>
                <c:pt idx="5">
                  <c:v>Ana Lidia Sandoval García</c:v>
                </c:pt>
                <c:pt idx="6">
                  <c:v>Ma. del Pilar Guadalajara Labiaga</c:v>
                </c:pt>
                <c:pt idx="7">
                  <c:v>Ana Leticia Gaspar Bojórquez</c:v>
                </c:pt>
                <c:pt idx="8">
                  <c:v>Roberto Saldaña Coronado</c:v>
                </c:pt>
                <c:pt idx="9">
                  <c:v>Ana Paulina Luna Rodríguez</c:v>
                </c:pt>
                <c:pt idx="10">
                  <c:v>Ana Gabriela Mora Casian</c:v>
                </c:pt>
                <c:pt idx="11">
                  <c:v>Eva Avilés Álvarez</c:v>
                </c:pt>
                <c:pt idx="12">
                  <c:v>Carlota Tello Vaca</c:v>
                </c:pt>
                <c:pt idx="13">
                  <c:v>Leticia Lara y Cárdenas</c:v>
                </c:pt>
              </c:strCache>
            </c:strRef>
          </c:cat>
          <c:val>
            <c:numRef>
              <c:f>'Estadísticas y Gráficas '!$O$7:$O$20</c:f>
              <c:numCache>
                <c:formatCode>General</c:formatCode>
                <c:ptCount val="14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</c:numCache>
            </c:numRef>
          </c:val>
        </c:ser>
        <c:axId val="84968576"/>
        <c:axId val="84970112"/>
      </c:barChart>
      <c:catAx>
        <c:axId val="84968576"/>
        <c:scaling>
          <c:orientation val="minMax"/>
        </c:scaling>
        <c:axPos val="l"/>
        <c:numFmt formatCode="General" sourceLinked="1"/>
        <c:tickLblPos val="nextTo"/>
        <c:crossAx val="84970112"/>
        <c:crosses val="autoZero"/>
        <c:auto val="1"/>
        <c:lblAlgn val="ctr"/>
        <c:lblOffset val="100"/>
        <c:tickLblSkip val="1"/>
      </c:catAx>
      <c:valAx>
        <c:axId val="84970112"/>
        <c:scaling>
          <c:orientation val="minMax"/>
          <c:max val="5"/>
          <c:min val="0"/>
        </c:scaling>
        <c:axPos val="b"/>
        <c:majorGridlines/>
        <c:numFmt formatCode="General" sourceLinked="1"/>
        <c:tickLblPos val="nextTo"/>
        <c:crossAx val="84968576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 algn="r">
              <a:defRPr/>
            </a:pPr>
            <a:r>
              <a:rPr lang="es-MX"/>
              <a:t>PORCENTAJE DE ASISTENCIA POR INTEGRANTE </a:t>
            </a:r>
          </a:p>
          <a:p>
            <a:pPr algn="r">
              <a:defRPr/>
            </a:pPr>
            <a:r>
              <a:rPr lang="es-MX"/>
              <a:t>Consejo Municipal para Prevenir, Atender, Sancionar y Erradicar la Violencia </a:t>
            </a:r>
          </a:p>
          <a:p>
            <a:pPr algn="r">
              <a:defRPr/>
            </a:pPr>
            <a:r>
              <a:rPr lang="es-MX"/>
              <a:t>Contra las Mujeres</a:t>
            </a:r>
          </a:p>
        </c:rich>
      </c:tx>
      <c:layout>
        <c:manualLayout>
          <c:xMode val="edge"/>
          <c:yMode val="edge"/>
          <c:x val="0.31522217617534776"/>
          <c:y val="2.1435084964832572E-2"/>
        </c:manualLayout>
      </c:layout>
      <c:spPr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'Estadísticas y Gráficas '!$A$7:$A$20</c:f>
              <c:strCache>
                <c:ptCount val="14"/>
                <c:pt idx="0">
                  <c:v>Tzitzi Santillán Hernández</c:v>
                </c:pt>
                <c:pt idx="1">
                  <c:v>Rosa María López Fuentes</c:v>
                </c:pt>
                <c:pt idx="2">
                  <c:v>José Hiram Torres Salcedo</c:v>
                </c:pt>
                <c:pt idx="3">
                  <c:v>Xavier Marconi Montero Villanueva</c:v>
                </c:pt>
                <c:pt idx="4">
                  <c:v>Fabiola Raquel Guadalupe Loya Hernández</c:v>
                </c:pt>
                <c:pt idx="5">
                  <c:v>Ana Lidia Sandoval García</c:v>
                </c:pt>
                <c:pt idx="6">
                  <c:v>Ma. del Pilar Guadalajara Labiaga</c:v>
                </c:pt>
                <c:pt idx="7">
                  <c:v>Ana Leticia Gaspar Bojórquez</c:v>
                </c:pt>
                <c:pt idx="8">
                  <c:v>Roberto Saldaña Coronado</c:v>
                </c:pt>
                <c:pt idx="9">
                  <c:v>Ana Paulina Luna Rodríguez</c:v>
                </c:pt>
                <c:pt idx="10">
                  <c:v>Ana Gabriela Mora Casian</c:v>
                </c:pt>
                <c:pt idx="11">
                  <c:v>Eva Avilés Álvarez</c:v>
                </c:pt>
                <c:pt idx="12">
                  <c:v>Carlota Tello Vaca</c:v>
                </c:pt>
                <c:pt idx="13">
                  <c:v>Leticia Lara y Cárdenas</c:v>
                </c:pt>
              </c:strCache>
            </c:strRef>
          </c:cat>
          <c:val>
            <c:numRef>
              <c:f>'Estadísticas y Gráficas '!$O$7:$O$20</c:f>
              <c:numCache>
                <c:formatCode>General</c:formatCode>
                <c:ptCount val="14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111120320486263"/>
          <c:y val="0.26355639079858217"/>
          <c:w val="0.43888879679513887"/>
          <c:h val="0.68476247115636157"/>
        </c:manualLayout>
      </c:layout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</c:chart>
  <c:spPr>
    <a:ln>
      <a:noFill/>
    </a:ln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/>
              <a:t>PORCENTAJE</a:t>
            </a:r>
            <a:r>
              <a:rPr lang="es-MX" sz="1000" baseline="0"/>
              <a:t> DE ASISTENCIA POR SESIÓN</a:t>
            </a:r>
          </a:p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 baseline="0"/>
              <a:t>Consejo Municipal para Prevenir, Atender, Sancionar y Erradicar la Violencia </a:t>
            </a:r>
          </a:p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 baseline="0"/>
              <a:t>Contra las Mujeres</a:t>
            </a:r>
          </a:p>
        </c:rich>
      </c:tx>
      <c:layout>
        <c:manualLayout>
          <c:xMode val="edge"/>
          <c:yMode val="edge"/>
          <c:x val="0.67453051214208948"/>
          <c:y val="3.1704988972186862E-2"/>
        </c:manualLayout>
      </c:layout>
      <c:spPr>
        <a:noFill/>
        <a:ln>
          <a:noFill/>
        </a:ln>
        <a:effectLst/>
      </c:spPr>
    </c:title>
    <c:view3D>
      <c:rotY val="10"/>
      <c:depthPercent val="100"/>
      <c:rAngAx val="1"/>
    </c:view3D>
    <c:floor>
      <c:spPr>
        <a:solidFill>
          <a:schemeClr val="accent2">
            <a:tint val="20000"/>
          </a:schemeClr>
        </a:solidFill>
        <a:ln w="6350" cap="flat" cmpd="sng" algn="ctr">
          <a:solidFill>
            <a:schemeClr val="dk1">
              <a:tint val="75000"/>
            </a:schemeClr>
          </a:solidFill>
          <a:prstDash val="solid"/>
          <a:round/>
        </a:ln>
        <a:effectLst/>
        <a:sp3d contourW="6350">
          <a:contourClr>
            <a:schemeClr val="dk1">
              <a:tint val="75000"/>
            </a:schemeClr>
          </a:contourClr>
        </a:sp3d>
      </c:spPr>
    </c:floor>
    <c:sideWall>
      <c:spPr>
        <a:solidFill>
          <a:schemeClr val="accent2">
            <a:tint val="20000"/>
          </a:schemeClr>
        </a:solidFill>
        <a:ln>
          <a:noFill/>
        </a:ln>
        <a:effectLst/>
        <a:sp3d/>
      </c:spPr>
    </c:sideWall>
    <c:backWall>
      <c:spPr>
        <a:solidFill>
          <a:schemeClr val="accent2">
            <a:tint val="20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ser>
          <c:idx val="0"/>
          <c:order val="0"/>
          <c:spPr>
            <a:solidFill>
              <a:schemeClr val="accent2"/>
            </a:solidFill>
            <a:ln w="6350" cap="flat" cmpd="sng" algn="ctr">
              <a:solidFill>
                <a:schemeClr val="accent2">
                  <a:shade val="50000"/>
                </a:schemeClr>
              </a:solidFill>
              <a:prstDash val="solid"/>
              <a:round/>
            </a:ln>
            <a:effectLst/>
            <a:sp3d contourW="6350">
              <a:contourClr>
                <a:schemeClr val="accent2">
                  <a:shade val="50000"/>
                </a:schemeClr>
              </a:contourClr>
            </a:sp3d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79%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fld id="{D8DA2B0E-5764-4CD3-B8D2-52A3B6E92355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dk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dk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y Gráficas '!$C$6:$N$6</c:f>
              <c:strCache>
                <c:ptCount val="12"/>
                <c:pt idx="0">
                  <c:v>11/01/2017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05/09/2017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'Estadísticas y Gráficas '!$C$21:$N$21</c:f>
              <c:numCache>
                <c:formatCode>0</c:formatCode>
                <c:ptCount val="12"/>
                <c:pt idx="0">
                  <c:v>78.571428571428569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57.142857142857139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hape val="cylinder"/>
        <c:axId val="91891584"/>
        <c:axId val="91893120"/>
        <c:axId val="0"/>
      </c:bar3DChart>
      <c:catAx>
        <c:axId val="91891584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91893120"/>
        <c:crosses val="autoZero"/>
        <c:lblAlgn val="ctr"/>
        <c:lblOffset val="100"/>
      </c:catAx>
      <c:valAx>
        <c:axId val="91893120"/>
        <c:scaling>
          <c:orientation val="minMax"/>
          <c:max val="100"/>
          <c:min val="50"/>
        </c:scaling>
        <c:axPos val="b"/>
        <c:majorGridlines>
          <c:spPr>
            <a:ln w="6350" cap="flat" cmpd="sng" algn="ctr">
              <a:solidFill>
                <a:schemeClr val="dk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91891584"/>
        <c:crosses val="autoZero"/>
        <c:crossBetween val="between"/>
        <c:majorUnit val="10"/>
      </c:valAx>
      <c:spPr>
        <a:noFill/>
        <a:ln w="25400">
          <a:noFill/>
        </a:ln>
        <a:effectLst/>
      </c:spPr>
    </c:plotArea>
    <c:plotVisOnly val="1"/>
    <c:dispBlanksAs val="gap"/>
  </c:chart>
  <c:spPr>
    <a:solidFill>
      <a:schemeClr val="lt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620182</xdr:colOff>
      <xdr:row>22</xdr:row>
      <xdr:rowOff>31750</xdr:rowOff>
    </xdr:from>
    <xdr:to>
      <xdr:col>20</xdr:col>
      <xdr:colOff>338666</xdr:colOff>
      <xdr:row>41</xdr:row>
      <xdr:rowOff>146050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2236532</xdr:colOff>
      <xdr:row>1</xdr:row>
      <xdr:rowOff>37042</xdr:rowOff>
    </xdr:from>
    <xdr:to>
      <xdr:col>1</xdr:col>
      <xdr:colOff>847725</xdr:colOff>
      <xdr:row>3</xdr:row>
      <xdr:rowOff>133350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36532" y="418042"/>
          <a:ext cx="954343" cy="858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22</xdr:row>
      <xdr:rowOff>66674</xdr:rowOff>
    </xdr:from>
    <xdr:to>
      <xdr:col>4</xdr:col>
      <xdr:colOff>761999</xdr:colOff>
      <xdr:row>43</xdr:row>
      <xdr:rowOff>74083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1700742</xdr:colOff>
      <xdr:row>47</xdr:row>
      <xdr:rowOff>67734</xdr:rowOff>
    </xdr:from>
    <xdr:to>
      <xdr:col>15</xdr:col>
      <xdr:colOff>169334</xdr:colOff>
      <xdr:row>72</xdr:row>
      <xdr:rowOff>77259</xdr:rowOff>
    </xdr:to>
    <xdr:graphicFrame macro="">
      <xdr:nvGraphicFramePr>
        <xdr:cNvPr id="5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13</xdr:col>
      <xdr:colOff>819150</xdr:colOff>
      <xdr:row>1</xdr:row>
      <xdr:rowOff>57150</xdr:rowOff>
    </xdr:from>
    <xdr:to>
      <xdr:col>14</xdr:col>
      <xdr:colOff>859093</xdr:colOff>
      <xdr:row>3</xdr:row>
      <xdr:rowOff>153458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944725" y="438150"/>
          <a:ext cx="954343" cy="858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wp-content/uploads/2017/11/semepase_octubre_17.pdf" TargetMode="External"/><Relationship Id="rId3" Type="http://schemas.openxmlformats.org/officeDocument/2006/relationships/hyperlink" Target="http://www.zapopan.gob.mx/wp-content/uploads/2017/05/con_mpal_de_la_mujer_abril_17.pdf" TargetMode="External"/><Relationship Id="rId7" Type="http://schemas.openxmlformats.org/officeDocument/2006/relationships/hyperlink" Target="http://www.zapopan.gob.mx/wp-content/uploads/2017/09/Informacion-CMPASE-agosto.pdf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://www.zapopan.gob.mx/wp-content/uploads/2017/04/Informacion-relativa-a-febrero-de-2017-este-mes-no-sesiono.pdf" TargetMode="External"/><Relationship Id="rId1" Type="http://schemas.openxmlformats.org/officeDocument/2006/relationships/hyperlink" Target="http://www.zapopan.gob.mx/wp-content/uploads/2017/04/Marzo-CMPASE.pdf" TargetMode="External"/><Relationship Id="rId6" Type="http://schemas.openxmlformats.org/officeDocument/2006/relationships/hyperlink" Target="http://www.zapopan.gob.mx/wp-content/uploads/2017/08/Informaci&#243;n-julio-2017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zapopan.gob.mx/wp-content/uploads/2017/06/Consejo_prevenir_junio_17.pdf" TargetMode="External"/><Relationship Id="rId10" Type="http://schemas.openxmlformats.org/officeDocument/2006/relationships/hyperlink" Target="http://www.zapopan.gob.mx/wp-content/uploads/2018/01/CMEPASE_Diciembre.pdf" TargetMode="External"/><Relationship Id="rId4" Type="http://schemas.openxmlformats.org/officeDocument/2006/relationships/hyperlink" Target="http://www.zapopan.gob.mx/wp-content/uploads/2017/06/Consejo_prevenir_mayo_17.pdf" TargetMode="External"/><Relationship Id="rId9" Type="http://schemas.openxmlformats.org/officeDocument/2006/relationships/hyperlink" Target="http://www.zapopan.gob.mx/wp-content/uploads/2017/12/semepase_noviembre_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topLeftCell="F1" zoomScaleNormal="100" workbookViewId="0">
      <selection activeCell="N7" sqref="N7:N20"/>
    </sheetView>
  </sheetViews>
  <sheetFormatPr baseColWidth="10" defaultRowHeight="15"/>
  <cols>
    <col min="1" max="1" width="35.140625" customWidth="1"/>
    <col min="2" max="2" width="25.85546875" customWidth="1"/>
    <col min="3" max="14" width="13.7109375" customWidth="1"/>
    <col min="15" max="15" width="14" customWidth="1"/>
    <col min="16" max="16" width="15.7109375" customWidth="1"/>
  </cols>
  <sheetData>
    <row r="1" spans="1:16" s="1" customFormat="1" ht="30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7"/>
    </row>
    <row r="2" spans="1:16" s="1" customFormat="1" ht="30" customHeight="1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0"/>
    </row>
    <row r="3" spans="1:16" s="1" customFormat="1" ht="30" customHeight="1">
      <c r="A3" s="21" t="s">
        <v>23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0"/>
    </row>
    <row r="4" spans="1:16" s="1" customFormat="1" ht="46.5" customHeight="1">
      <c r="A4" s="22" t="s">
        <v>22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</row>
    <row r="5" spans="1:16" s="1" customFormat="1" ht="30" customHeight="1">
      <c r="A5" s="25" t="s">
        <v>2</v>
      </c>
      <c r="B5" s="25" t="s">
        <v>3</v>
      </c>
      <c r="C5" s="25" t="s">
        <v>4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s="1" customFormat="1" ht="40.5">
      <c r="A6" s="25"/>
      <c r="B6" s="25"/>
      <c r="C6" s="2">
        <v>42746</v>
      </c>
      <c r="D6" s="2" t="s">
        <v>24</v>
      </c>
      <c r="E6" s="2" t="s">
        <v>25</v>
      </c>
      <c r="F6" s="2" t="s">
        <v>27</v>
      </c>
      <c r="G6" s="2" t="s">
        <v>28</v>
      </c>
      <c r="H6" s="2" t="s">
        <v>29</v>
      </c>
      <c r="I6" s="2" t="s">
        <v>31</v>
      </c>
      <c r="J6" s="2" t="s">
        <v>32</v>
      </c>
      <c r="K6" s="2">
        <v>42983</v>
      </c>
      <c r="L6" s="2" t="s">
        <v>33</v>
      </c>
      <c r="M6" s="2" t="s">
        <v>34</v>
      </c>
      <c r="N6" s="2" t="s">
        <v>35</v>
      </c>
      <c r="O6" s="3" t="s">
        <v>5</v>
      </c>
      <c r="P6" s="3" t="s">
        <v>6</v>
      </c>
    </row>
    <row r="7" spans="1:16" s="1" customFormat="1" ht="30" customHeight="1">
      <c r="A7" s="8" t="s">
        <v>9</v>
      </c>
      <c r="B7" s="8" t="s">
        <v>38</v>
      </c>
      <c r="C7" s="6">
        <v>1</v>
      </c>
      <c r="D7" s="26" t="s">
        <v>26</v>
      </c>
      <c r="E7" s="26" t="s">
        <v>26</v>
      </c>
      <c r="F7" s="26" t="s">
        <v>26</v>
      </c>
      <c r="G7" s="26" t="s">
        <v>30</v>
      </c>
      <c r="H7" s="26" t="s">
        <v>30</v>
      </c>
      <c r="I7" s="26" t="s">
        <v>30</v>
      </c>
      <c r="J7" s="26" t="s">
        <v>30</v>
      </c>
      <c r="K7" s="6">
        <v>1</v>
      </c>
      <c r="L7" s="29" t="s">
        <v>30</v>
      </c>
      <c r="M7" s="13" t="s">
        <v>30</v>
      </c>
      <c r="N7" s="13" t="s">
        <v>30</v>
      </c>
      <c r="O7" s="10">
        <f>SUM(C7:N7)</f>
        <v>2</v>
      </c>
      <c r="P7" s="11">
        <f>(O7*100)/$O$7</f>
        <v>100</v>
      </c>
    </row>
    <row r="8" spans="1:16" s="1" customFormat="1" ht="30" customHeight="1">
      <c r="A8" s="8" t="s">
        <v>7</v>
      </c>
      <c r="B8" s="8" t="s">
        <v>8</v>
      </c>
      <c r="C8" s="6">
        <v>1</v>
      </c>
      <c r="D8" s="27"/>
      <c r="E8" s="27"/>
      <c r="F8" s="27"/>
      <c r="G8" s="27"/>
      <c r="H8" s="27"/>
      <c r="I8" s="27"/>
      <c r="J8" s="27"/>
      <c r="K8" s="5">
        <v>1</v>
      </c>
      <c r="L8" s="30"/>
      <c r="M8" s="13"/>
      <c r="N8" s="13"/>
      <c r="O8" s="10">
        <f>SUM(C8:N8)</f>
        <v>2</v>
      </c>
      <c r="P8" s="11">
        <f t="shared" ref="P8:P20" si="0">(O8*100)/$O$7</f>
        <v>100</v>
      </c>
    </row>
    <row r="9" spans="1:16" s="1" customFormat="1" ht="30" customHeight="1">
      <c r="A9" s="8" t="s">
        <v>36</v>
      </c>
      <c r="B9" s="8" t="s">
        <v>10</v>
      </c>
      <c r="C9" s="6">
        <v>0</v>
      </c>
      <c r="D9" s="27"/>
      <c r="E9" s="27"/>
      <c r="F9" s="27"/>
      <c r="G9" s="27"/>
      <c r="H9" s="27"/>
      <c r="I9" s="27"/>
      <c r="J9" s="27"/>
      <c r="K9" s="5">
        <v>1</v>
      </c>
      <c r="L9" s="30"/>
      <c r="M9" s="13"/>
      <c r="N9" s="13"/>
      <c r="O9" s="10">
        <f t="shared" ref="O9:O20" si="1">SUM(C9:N9)</f>
        <v>1</v>
      </c>
      <c r="P9" s="11">
        <f t="shared" si="0"/>
        <v>50</v>
      </c>
    </row>
    <row r="10" spans="1:16" s="1" customFormat="1" ht="30" customHeight="1">
      <c r="A10" s="8" t="s">
        <v>21</v>
      </c>
      <c r="B10" s="8" t="s">
        <v>10</v>
      </c>
      <c r="C10" s="6">
        <v>1</v>
      </c>
      <c r="D10" s="27"/>
      <c r="E10" s="27"/>
      <c r="F10" s="27"/>
      <c r="G10" s="27"/>
      <c r="H10" s="27"/>
      <c r="I10" s="27"/>
      <c r="J10" s="27"/>
      <c r="K10" s="5">
        <v>0</v>
      </c>
      <c r="L10" s="30"/>
      <c r="M10" s="13"/>
      <c r="N10" s="13"/>
      <c r="O10" s="10">
        <f t="shared" si="1"/>
        <v>1</v>
      </c>
      <c r="P10" s="11">
        <f t="shared" si="0"/>
        <v>50</v>
      </c>
    </row>
    <row r="11" spans="1:16" s="1" customFormat="1" ht="30" customHeight="1">
      <c r="A11" s="8" t="s">
        <v>11</v>
      </c>
      <c r="B11" s="8" t="s">
        <v>39</v>
      </c>
      <c r="C11" s="6">
        <v>1</v>
      </c>
      <c r="D11" s="27"/>
      <c r="E11" s="27"/>
      <c r="F11" s="27"/>
      <c r="G11" s="27"/>
      <c r="H11" s="27"/>
      <c r="I11" s="27"/>
      <c r="J11" s="27"/>
      <c r="K11" s="5">
        <v>0</v>
      </c>
      <c r="L11" s="30"/>
      <c r="M11" s="13"/>
      <c r="N11" s="13"/>
      <c r="O11" s="10">
        <f t="shared" si="1"/>
        <v>1</v>
      </c>
      <c r="P11" s="11">
        <f t="shared" si="0"/>
        <v>50</v>
      </c>
    </row>
    <row r="12" spans="1:16" s="1" customFormat="1" ht="30" customHeight="1">
      <c r="A12" s="8" t="s">
        <v>12</v>
      </c>
      <c r="B12" s="8" t="s">
        <v>39</v>
      </c>
      <c r="C12" s="6">
        <v>1</v>
      </c>
      <c r="D12" s="27"/>
      <c r="E12" s="27"/>
      <c r="F12" s="27"/>
      <c r="G12" s="27"/>
      <c r="H12" s="27"/>
      <c r="I12" s="27"/>
      <c r="J12" s="27"/>
      <c r="K12" s="5">
        <v>1</v>
      </c>
      <c r="L12" s="30"/>
      <c r="M12" s="13"/>
      <c r="N12" s="13"/>
      <c r="O12" s="10">
        <f t="shared" si="1"/>
        <v>2</v>
      </c>
      <c r="P12" s="11">
        <f t="shared" si="0"/>
        <v>100</v>
      </c>
    </row>
    <row r="13" spans="1:16" s="1" customFormat="1" ht="30" customHeight="1">
      <c r="A13" s="8" t="s">
        <v>37</v>
      </c>
      <c r="B13" s="8" t="s">
        <v>39</v>
      </c>
      <c r="C13" s="6">
        <v>0</v>
      </c>
      <c r="D13" s="27"/>
      <c r="E13" s="27"/>
      <c r="F13" s="27"/>
      <c r="G13" s="27"/>
      <c r="H13" s="27"/>
      <c r="I13" s="27"/>
      <c r="J13" s="27"/>
      <c r="K13" s="5">
        <v>0</v>
      </c>
      <c r="L13" s="30"/>
      <c r="M13" s="13"/>
      <c r="N13" s="13"/>
      <c r="O13" s="10">
        <f t="shared" si="1"/>
        <v>0</v>
      </c>
      <c r="P13" s="11">
        <f t="shared" si="0"/>
        <v>0</v>
      </c>
    </row>
    <row r="14" spans="1:16" s="1" customFormat="1" ht="30" customHeight="1">
      <c r="A14" s="9" t="s">
        <v>13</v>
      </c>
      <c r="B14" s="8" t="s">
        <v>39</v>
      </c>
      <c r="C14" s="6">
        <v>1</v>
      </c>
      <c r="D14" s="27"/>
      <c r="E14" s="27"/>
      <c r="F14" s="27"/>
      <c r="G14" s="27"/>
      <c r="H14" s="27"/>
      <c r="I14" s="27"/>
      <c r="J14" s="27"/>
      <c r="K14" s="5">
        <v>0</v>
      </c>
      <c r="L14" s="30"/>
      <c r="M14" s="13"/>
      <c r="N14" s="13"/>
      <c r="O14" s="10">
        <f t="shared" si="1"/>
        <v>1</v>
      </c>
      <c r="P14" s="11">
        <f t="shared" si="0"/>
        <v>50</v>
      </c>
    </row>
    <row r="15" spans="1:16" s="1" customFormat="1" ht="30" customHeight="1">
      <c r="A15" s="9" t="s">
        <v>14</v>
      </c>
      <c r="B15" s="8" t="s">
        <v>10</v>
      </c>
      <c r="C15" s="6">
        <v>0</v>
      </c>
      <c r="D15" s="27"/>
      <c r="E15" s="27"/>
      <c r="F15" s="27"/>
      <c r="G15" s="27"/>
      <c r="H15" s="27"/>
      <c r="I15" s="27"/>
      <c r="J15" s="27"/>
      <c r="K15" s="5">
        <v>1</v>
      </c>
      <c r="L15" s="30"/>
      <c r="M15" s="13"/>
      <c r="N15" s="13"/>
      <c r="O15" s="10">
        <f t="shared" si="1"/>
        <v>1</v>
      </c>
      <c r="P15" s="11">
        <f t="shared" si="0"/>
        <v>50</v>
      </c>
    </row>
    <row r="16" spans="1:16" s="1" customFormat="1" ht="30" customHeight="1">
      <c r="A16" s="9" t="s">
        <v>15</v>
      </c>
      <c r="B16" s="8" t="s">
        <v>40</v>
      </c>
      <c r="C16" s="6">
        <v>1</v>
      </c>
      <c r="D16" s="27"/>
      <c r="E16" s="27"/>
      <c r="F16" s="27"/>
      <c r="G16" s="27"/>
      <c r="H16" s="27"/>
      <c r="I16" s="27"/>
      <c r="J16" s="27"/>
      <c r="K16" s="5">
        <v>0</v>
      </c>
      <c r="L16" s="30"/>
      <c r="M16" s="13"/>
      <c r="N16" s="13"/>
      <c r="O16" s="10">
        <f t="shared" si="1"/>
        <v>1</v>
      </c>
      <c r="P16" s="11">
        <f t="shared" si="0"/>
        <v>50</v>
      </c>
    </row>
    <row r="17" spans="1:16" s="1" customFormat="1" ht="30" customHeight="1">
      <c r="A17" s="9" t="s">
        <v>16</v>
      </c>
      <c r="B17" s="8" t="s">
        <v>40</v>
      </c>
      <c r="C17" s="6">
        <v>1</v>
      </c>
      <c r="D17" s="27"/>
      <c r="E17" s="27"/>
      <c r="F17" s="27"/>
      <c r="G17" s="27"/>
      <c r="H17" s="27"/>
      <c r="I17" s="27"/>
      <c r="J17" s="27"/>
      <c r="K17" s="5">
        <v>1</v>
      </c>
      <c r="L17" s="30"/>
      <c r="M17" s="13"/>
      <c r="N17" s="13"/>
      <c r="O17" s="10">
        <f t="shared" si="1"/>
        <v>2</v>
      </c>
      <c r="P17" s="11">
        <f t="shared" si="0"/>
        <v>100</v>
      </c>
    </row>
    <row r="18" spans="1:16" s="1" customFormat="1" ht="30" customHeight="1">
      <c r="A18" s="9" t="s">
        <v>17</v>
      </c>
      <c r="B18" s="8" t="s">
        <v>41</v>
      </c>
      <c r="C18" s="6">
        <v>1</v>
      </c>
      <c r="D18" s="27"/>
      <c r="E18" s="27"/>
      <c r="F18" s="27"/>
      <c r="G18" s="27"/>
      <c r="H18" s="27"/>
      <c r="I18" s="27"/>
      <c r="J18" s="27"/>
      <c r="K18" s="5">
        <v>1</v>
      </c>
      <c r="L18" s="30"/>
      <c r="M18" s="13"/>
      <c r="N18" s="13"/>
      <c r="O18" s="10">
        <f t="shared" si="1"/>
        <v>2</v>
      </c>
      <c r="P18" s="11">
        <f t="shared" si="0"/>
        <v>100</v>
      </c>
    </row>
    <row r="19" spans="1:16" s="1" customFormat="1" ht="30" customHeight="1">
      <c r="A19" s="9" t="s">
        <v>18</v>
      </c>
      <c r="B19" s="8" t="s">
        <v>41</v>
      </c>
      <c r="C19" s="6">
        <v>1</v>
      </c>
      <c r="D19" s="27"/>
      <c r="E19" s="27"/>
      <c r="F19" s="27"/>
      <c r="G19" s="27"/>
      <c r="H19" s="27"/>
      <c r="I19" s="27"/>
      <c r="J19" s="27"/>
      <c r="K19" s="5">
        <v>1</v>
      </c>
      <c r="L19" s="30"/>
      <c r="M19" s="13"/>
      <c r="N19" s="13"/>
      <c r="O19" s="10">
        <f t="shared" si="1"/>
        <v>2</v>
      </c>
      <c r="P19" s="11">
        <f t="shared" si="0"/>
        <v>100</v>
      </c>
    </row>
    <row r="20" spans="1:16" s="1" customFormat="1" ht="30" customHeight="1">
      <c r="A20" s="9" t="s">
        <v>19</v>
      </c>
      <c r="B20" s="8" t="s">
        <v>41</v>
      </c>
      <c r="C20" s="6">
        <v>1</v>
      </c>
      <c r="D20" s="28"/>
      <c r="E20" s="28"/>
      <c r="F20" s="28"/>
      <c r="G20" s="28"/>
      <c r="H20" s="28"/>
      <c r="I20" s="28"/>
      <c r="J20" s="28"/>
      <c r="K20" s="5">
        <v>0</v>
      </c>
      <c r="L20" s="31"/>
      <c r="M20" s="13"/>
      <c r="N20" s="13"/>
      <c r="O20" s="10">
        <f t="shared" si="1"/>
        <v>1</v>
      </c>
      <c r="P20" s="11">
        <f t="shared" si="0"/>
        <v>50</v>
      </c>
    </row>
    <row r="21" spans="1:16" s="1" customFormat="1" ht="30" customHeight="1">
      <c r="A21" s="14" t="s">
        <v>20</v>
      </c>
      <c r="B21" s="14"/>
      <c r="C21" s="7">
        <f>SUM(C7:C20)/14*100</f>
        <v>78.571428571428569</v>
      </c>
      <c r="D21" s="4">
        <f t="shared" ref="D21:M21" si="2">SUM(D7:D20)/14*100</f>
        <v>0</v>
      </c>
      <c r="E21" s="4">
        <f t="shared" si="2"/>
        <v>0</v>
      </c>
      <c r="F21" s="4">
        <f t="shared" si="2"/>
        <v>0</v>
      </c>
      <c r="G21" s="4">
        <f t="shared" si="2"/>
        <v>0</v>
      </c>
      <c r="H21" s="4">
        <f t="shared" si="2"/>
        <v>0</v>
      </c>
      <c r="I21" s="4">
        <f t="shared" si="2"/>
        <v>0</v>
      </c>
      <c r="J21" s="4">
        <f t="shared" si="2"/>
        <v>0</v>
      </c>
      <c r="K21" s="7">
        <f t="shared" si="2"/>
        <v>57.142857142857139</v>
      </c>
      <c r="L21" s="4">
        <f t="shared" si="2"/>
        <v>0</v>
      </c>
      <c r="M21" s="4">
        <f t="shared" si="2"/>
        <v>0</v>
      </c>
      <c r="N21" s="4">
        <v>0</v>
      </c>
      <c r="O21" s="9"/>
      <c r="P21" s="12">
        <f>AVERAGE(P7:P20)</f>
        <v>67.857142857142861</v>
      </c>
    </row>
  </sheetData>
  <mergeCells count="18">
    <mergeCell ref="L7:L20"/>
    <mergeCell ref="N7:N20"/>
    <mergeCell ref="M7:M20"/>
    <mergeCell ref="A21:B21"/>
    <mergeCell ref="A1:P1"/>
    <mergeCell ref="A2:P2"/>
    <mergeCell ref="A3:P3"/>
    <mergeCell ref="A4:P4"/>
    <mergeCell ref="A5:A6"/>
    <mergeCell ref="B5:B6"/>
    <mergeCell ref="C5:P5"/>
    <mergeCell ref="E7:E20"/>
    <mergeCell ref="D7:D20"/>
    <mergeCell ref="F7:F20"/>
    <mergeCell ref="G7:G20"/>
    <mergeCell ref="H7:H20"/>
    <mergeCell ref="J7:J20"/>
    <mergeCell ref="I7:I20"/>
  </mergeCells>
  <hyperlinks>
    <hyperlink ref="E7:E20" r:id="rId1" display="Este mes no sesionó"/>
    <hyperlink ref="D7:D20" r:id="rId2" display="Este mes no sesionó"/>
    <hyperlink ref="F7:F20" r:id="rId3" display="Este mes no sesionó"/>
    <hyperlink ref="G7:G20" r:id="rId4" display="En este mes no sesionó"/>
    <hyperlink ref="H7:H20" r:id="rId5" display="En este mes no sesionó"/>
    <hyperlink ref="I7:I20" r:id="rId6" display="En este mes no sesionó"/>
    <hyperlink ref="J7:J20" r:id="rId7" display="En este mes no sesionó"/>
    <hyperlink ref="L7:L20" r:id="rId8" display="En este mes no sesionó"/>
    <hyperlink ref="M7:M20" r:id="rId9" display="En este mes no sesionó"/>
    <hyperlink ref="N7:N20" r:id="rId10" display="En este mes no sesionó"/>
  </hyperlinks>
  <pageMargins left="0.7" right="0.7" top="0.75" bottom="0.75" header="0.3" footer="0.3"/>
  <pageSetup paperSize="5" scale="47" orientation="landscape" r:id="rId11"/>
  <colBreaks count="1" manualBreakCount="1">
    <brk id="16" max="1048575" man="1"/>
  </colBreaks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Estadísticas y Gráficas </vt:lpstr>
      <vt:lpstr>'Estadísticas y Gráficas 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smarquez</cp:lastModifiedBy>
  <dcterms:created xsi:type="dcterms:W3CDTF">2017-02-08T19:04:27Z</dcterms:created>
  <dcterms:modified xsi:type="dcterms:W3CDTF">2018-01-11T17:50:25Z</dcterms:modified>
</cp:coreProperties>
</file>