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COMITÉ" sheetId="1" r:id="rId1"/>
  </sheets>
  <calcPr calcId="152511"/>
</workbook>
</file>

<file path=xl/calcChain.xml><?xml version="1.0" encoding="utf-8"?>
<calcChain xmlns="http://schemas.openxmlformats.org/spreadsheetml/2006/main">
  <c r="N9" i="1"/>
  <c r="M9"/>
  <c r="P9"/>
  <c r="Q8"/>
  <c r="Q7"/>
  <c r="Q6"/>
  <c r="L9"/>
  <c r="K9"/>
  <c r="O9"/>
  <c r="J9"/>
  <c r="H9"/>
  <c r="I9"/>
  <c r="D9"/>
  <c r="E9"/>
  <c r="F9"/>
  <c r="G9"/>
  <c r="C9"/>
  <c r="R8" l="1"/>
  <c r="R7"/>
  <c r="R6"/>
  <c r="R9" l="1"/>
</calcChain>
</file>

<file path=xl/sharedStrings.xml><?xml version="1.0" encoding="utf-8"?>
<sst xmlns="http://schemas.openxmlformats.org/spreadsheetml/2006/main" count="15" uniqueCount="15">
  <si>
    <t>% TOTAL DE ASISTENCIA POR SESIÓN</t>
  </si>
  <si>
    <t>Integrante</t>
  </si>
  <si>
    <t>Presidente</t>
  </si>
  <si>
    <t>Total de asistencias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</si>
  <si>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</si>
  <si>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</si>
  <si>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</si>
  <si>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</si>
  <si>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</si>
  <si>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</si>
  <si>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>Adriana Romo López</t>
  </si>
  <si>
    <t xml:space="preserve">Porcentaje de Asistencia </t>
  </si>
  <si>
    <t>ESTADÍSTICA DE ASISTENCIA COMITÉ DE TRANSPARENCIA 2017</t>
  </si>
  <si>
    <t>Marco Antonio Cervera Delgadillo</t>
  </si>
  <si>
    <t>José Luis Tostado Bastidas/
Rafael Martínez Ramírez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</si>
</sst>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</a:t>
            </a: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COMITÉ!$A$6:$A$8</c:f>
              <c:strCache>
                <c:ptCount val="3"/>
                <c:pt idx="0">
                  <c:v>José Luis Tostado Bastidas/
Rafael Martínez Ramírez</c:v>
                </c:pt>
                <c:pt idx="1">
                  <c:v>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COMITÉ!$Q$6:$Q$8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axId val="76760576"/>
        <c:axId val="76762112"/>
      </c:barChart>
      <c:catAx>
        <c:axId val="7676057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76762112"/>
        <c:crosses val="autoZero"/>
        <c:auto val="1"/>
        <c:lblAlgn val="ctr"/>
        <c:lblOffset val="100"/>
        <c:tickLblSkip val="1"/>
      </c:catAx>
      <c:valAx>
        <c:axId val="76762112"/>
        <c:scaling>
          <c:orientation val="minMax"/>
          <c:max val="7"/>
          <c:min val="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676057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> DEL 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COMITÉ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COMITÉ!$A$6:$A$8</c:f>
              <c:strCache>
                <c:ptCount val="3"/>
                <c:pt idx="0">
                  <c:v>José Luis Tostado Bastidas/
Rafael Martínez Ramírez</c:v>
                </c:pt>
                <c:pt idx="1">
                  <c:v>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COMITÉ!$R$6:$R$8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60782647238595189"/>
          <c:y val="0.26355643044619148"/>
          <c:w val="0.39217352761405261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lang="es-ES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 DEL </a:t>
            </a:r>
          </a:p>
          <a:p>
            <a:pPr>
              <a:defRPr lang="es-ES"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COMITÉ DE TRANSPARENCIA</a:t>
            </a:r>
          </a:p>
        </c:rich>
      </c:tx>
      <c:layout>
        <c:manualLayout>
          <c:xMode val="edge"/>
          <c:yMode val="edge"/>
          <c:x val="0.55441087474965256"/>
          <c:y val="3.7037192515530226E-2"/>
        </c:manualLayout>
      </c:layout>
    </c:title>
    <c:view3D>
      <c:rotY val="10"/>
      <c:rAngAx val="1"/>
    </c:view3D>
    <c:plotArea>
      <c:layout>
        <c:manualLayout>
          <c:layoutTarget val="inner"/>
          <c:xMode val="edge"/>
          <c:yMode val="edge"/>
          <c:x val="0.10822609362205063"/>
          <c:y val="0.1631504001508319"/>
          <c:w val="0.87077482393306604"/>
          <c:h val="0.81164476298132915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66.66%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COMITÉ!$C$5:$P$5</c:f>
              <c:numCache>
                <c:formatCode>dd/mm/yyyy</c:formatCode>
                <c:ptCount val="14"/>
                <c:pt idx="0">
                  <c:v>42767</c:v>
                </c:pt>
                <c:pt idx="1">
                  <c:v>42780</c:v>
                </c:pt>
                <c:pt idx="2">
                  <c:v>42781</c:v>
                </c:pt>
                <c:pt idx="3">
                  <c:v>42793</c:v>
                </c:pt>
                <c:pt idx="4">
                  <c:v>42825</c:v>
                </c:pt>
                <c:pt idx="5">
                  <c:v>42919</c:v>
                </c:pt>
                <c:pt idx="6">
                  <c:v>42920</c:v>
                </c:pt>
                <c:pt idx="7">
                  <c:v>42982</c:v>
                </c:pt>
                <c:pt idx="8">
                  <c:v>43026</c:v>
                </c:pt>
                <c:pt idx="9">
                  <c:v>43034</c:v>
                </c:pt>
                <c:pt idx="10">
                  <c:v>43042</c:v>
                </c:pt>
                <c:pt idx="11">
                  <c:v>43054</c:v>
                </c:pt>
                <c:pt idx="12">
                  <c:v>43075</c:v>
                </c:pt>
                <c:pt idx="13">
                  <c:v>43081</c:v>
                </c:pt>
              </c:numCache>
            </c:numRef>
          </c:cat>
          <c:val>
            <c:numRef>
              <c:f>COMITÉ!$C$9:$P$9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66.666666666666657</c:v>
                </c:pt>
                <c:pt idx="6">
                  <c:v>66.666666666666657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dLbls>
          <c:showVal val="1"/>
        </c:dLbls>
        <c:shape val="cylinder"/>
        <c:axId val="77224576"/>
        <c:axId val="77230464"/>
        <c:axId val="0"/>
      </c:bar3DChart>
      <c:catAx>
        <c:axId val="77224576"/>
        <c:scaling>
          <c:orientation val="minMax"/>
        </c:scaling>
        <c:axPos val="l"/>
        <c:numFmt formatCode="dd/mm/yyyy" sourceLinked="0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77230464"/>
        <c:crosses val="autoZero"/>
        <c:lblAlgn val="ctr"/>
        <c:lblOffset val="100"/>
      </c:catAx>
      <c:valAx>
        <c:axId val="77230464"/>
        <c:scaling>
          <c:orientation val="minMax"/>
          <c:max val="100"/>
          <c:min val="50"/>
        </c:scaling>
        <c:delete val="1"/>
        <c:axPos val="t"/>
        <c:majorGridlines/>
        <c:numFmt formatCode="General" sourceLinked="1"/>
        <c:majorTickMark val="none"/>
        <c:tickLblPos val="none"/>
        <c:crossAx val="77224576"/>
        <c:crosses val="max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144196</xdr:colOff>
      <xdr:row>10</xdr:row>
      <xdr:rowOff>97100</xdr:rowOff>
    </xdr:from>
    <xdr:to>
      <xdr:col>17</xdr:col>
      <xdr:colOff>1214436</xdr:colOff>
      <xdr:row>27</xdr:row>
      <xdr:rowOff>111124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1771120</xdr:colOff>
      <xdr:row>0</xdr:row>
      <xdr:rowOff>386292</xdr:rowOff>
    </xdr:from>
    <xdr:to>
      <xdr:col>0</xdr:col>
      <xdr:colOff>2733145</xdr:colOff>
      <xdr:row>2</xdr:row>
      <xdr:rowOff>460376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771120" y="386292"/>
          <a:ext cx="962025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666750</xdr:colOff>
      <xdr:row>10</xdr:row>
      <xdr:rowOff>65882</xdr:rowOff>
    </xdr:from>
    <xdr:to>
      <xdr:col>3</xdr:col>
      <xdr:colOff>583406</xdr:colOff>
      <xdr:row>26</xdr:row>
      <xdr:rowOff>170657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1096698</xdr:colOff>
      <xdr:row>27</xdr:row>
      <xdr:rowOff>128587</xdr:rowOff>
    </xdr:from>
    <xdr:to>
      <xdr:col>6</xdr:col>
      <xdr:colOff>500063</xdr:colOff>
      <xdr:row>54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396875</xdr:colOff>
      <xdr:row>0</xdr:row>
      <xdr:rowOff>373062</xdr:rowOff>
    </xdr:from>
    <xdr:to>
      <xdr:col>17</xdr:col>
      <xdr:colOff>124884</xdr:colOff>
      <xdr:row>2</xdr:row>
      <xdr:rowOff>447146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2647083" y="373062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0" zoomScaleNormal="80" workbookViewId="0">
      <selection activeCell="P5" sqref="P5"/>
    </sheetView>
  </sheetViews>
  <sheetFormatPr baseColWidth="10" defaultColWidth="11.42578125" defaultRowHeight="15"/>
  <cols>
    <col min="1" max="1" width="45.85546875" customWidth="1"/>
    <col min="2" max="2" width="17.85546875" customWidth="1"/>
    <col min="3" max="18" width="18.7109375" customWidth="1"/>
  </cols>
  <sheetData>
    <row r="1" spans="1:18" ht="37.5" customHeight="1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38.25" customHeight="1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50.25" customHeight="1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33.75" customHeight="1">
      <c r="A4" s="13" t="s">
        <v>8</v>
      </c>
      <c r="B4" s="13" t="s">
        <v>5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56.25" customHeight="1">
      <c r="A5" s="13"/>
      <c r="B5" s="13"/>
      <c r="C5" s="6">
        <v>42767</v>
      </c>
      <c r="D5" s="6">
        <v>42780</v>
      </c>
      <c r="E5" s="6">
        <v>42781</v>
      </c>
      <c r="F5" s="6">
        <v>42793</v>
      </c>
      <c r="G5" s="6">
        <v>42825</v>
      </c>
      <c r="H5" s="6">
        <v>42919</v>
      </c>
      <c r="I5" s="6">
        <v>42920</v>
      </c>
      <c r="J5" s="6">
        <v>42982</v>
      </c>
      <c r="K5" s="6">
        <v>43026</v>
      </c>
      <c r="L5" s="6">
        <v>43034</v>
      </c>
      <c r="M5" s="6">
        <v>43042</v>
      </c>
      <c r="N5" s="6">
        <v>43054</v>
      </c>
      <c r="O5" s="6">
        <v>43075</v>
      </c>
      <c r="P5" s="6">
        <v>43081</v>
      </c>
      <c r="Q5" s="7" t="s">
        <v>3</v>
      </c>
      <c r="R5" s="7" t="s">
        <v>11</v>
      </c>
    </row>
    <row r="6" spans="1:18" ht="57.75" customHeight="1">
      <c r="A6" s="8" t="s">
        <v>14</v>
      </c>
      <c r="B6" s="2" t="s">
        <v>2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9">
        <f>SUM(C6:P6)</f>
        <v>14</v>
      </c>
      <c r="R6" s="10">
        <f>(Q6*100)/($Q$6)</f>
        <v>100</v>
      </c>
    </row>
    <row r="7" spans="1:18" ht="45" customHeight="1">
      <c r="A7" s="8" t="s">
        <v>13</v>
      </c>
      <c r="B7" s="2" t="s">
        <v>9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9">
        <f>SUM(C7:P7)</f>
        <v>14</v>
      </c>
      <c r="R7" s="10">
        <f>(Q7*100)/($Q$6)</f>
        <v>100</v>
      </c>
    </row>
    <row r="8" spans="1:18" ht="44.25" customHeight="1">
      <c r="A8" s="11" t="s">
        <v>10</v>
      </c>
      <c r="B8" s="2" t="s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9">
        <f>SUM(C8:P8)</f>
        <v>12</v>
      </c>
      <c r="R8" s="10">
        <f>(Q8*100)/($Q$6)</f>
        <v>85.714285714285708</v>
      </c>
    </row>
    <row r="9" spans="1:18" ht="29.25" customHeight="1">
      <c r="A9" s="12" t="s">
        <v>0</v>
      </c>
      <c r="B9" s="12"/>
      <c r="C9" s="3">
        <f>SUM(C6:C8)/3*100</f>
        <v>100</v>
      </c>
      <c r="D9" s="3">
        <f t="shared" ref="D9:G9" si="0">SUM(D6:D8)/3*100</f>
        <v>100</v>
      </c>
      <c r="E9" s="3">
        <f t="shared" si="0"/>
        <v>100</v>
      </c>
      <c r="F9" s="3">
        <f t="shared" si="0"/>
        <v>100</v>
      </c>
      <c r="G9" s="3">
        <f t="shared" si="0"/>
        <v>100</v>
      </c>
      <c r="H9" s="3">
        <f t="shared" ref="H9:P9" si="1">SUM(H6:H8)/3*100</f>
        <v>66.666666666666657</v>
      </c>
      <c r="I9" s="3">
        <f t="shared" si="1"/>
        <v>66.666666666666657</v>
      </c>
      <c r="J9" s="3">
        <f t="shared" si="1"/>
        <v>100</v>
      </c>
      <c r="K9" s="3">
        <f t="shared" si="1"/>
        <v>100</v>
      </c>
      <c r="L9" s="3">
        <f t="shared" si="1"/>
        <v>100</v>
      </c>
      <c r="M9" s="3">
        <f>SUM(M6:M8)/3*100</f>
        <v>100</v>
      </c>
      <c r="N9" s="3">
        <f>SUM(N6:N8)/3*100</f>
        <v>100</v>
      </c>
      <c r="O9" s="3">
        <f t="shared" si="1"/>
        <v>100</v>
      </c>
      <c r="P9" s="3">
        <f t="shared" si="1"/>
        <v>100</v>
      </c>
      <c r="Q9" s="4"/>
      <c r="R9" s="5">
        <f>SUM(R6:R8)/3</f>
        <v>95.238095238095241</v>
      </c>
    </row>
    <row r="32" spans="17:17">
      <c r="Q32" s="1"/>
    </row>
    <row r="33" spans="17:17">
      <c r="Q33" s="1"/>
    </row>
  </sheetData>
  <mergeCells count="7">
    <mergeCell ref="A9:B9"/>
    <mergeCell ref="C4:R4"/>
    <mergeCell ref="A1:R1"/>
    <mergeCell ref="A2:R2"/>
    <mergeCell ref="A3:R3"/>
    <mergeCell ref="A4:A5"/>
    <mergeCell ref="B4:B5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2016-03-23T18:04:18Z</dcterms:created>
  <dcterms:modified xsi:type="dcterms:W3CDTF">2017-12-18T16:03:07Z</dcterms:modified>
</cp:coreProperties>
</file>