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Desarrollo Urbano 2017" sheetId="1" r:id="rId1"/>
  </sheets>
  <definedNames>
    <definedName name="_xlnm.Print_Area" localSheetId="0">'Desarrollo Urbano 2017'!$A$1:$T$62</definedName>
  </definedNames>
  <calcPr calcId="125725"/>
</workbook>
</file>

<file path=xl/calcChain.xml><?xml version="1.0" encoding="utf-8"?>
<calcChain xmlns="http://schemas.openxmlformats.org/spreadsheetml/2006/main">
  <c r="Q16" i="1"/>
  <c r="R14"/>
  <c r="S14" s="1"/>
  <c r="I16"/>
  <c r="J16"/>
  <c r="K16"/>
  <c r="L16"/>
  <c r="M16"/>
  <c r="N16"/>
  <c r="O16"/>
  <c r="P16"/>
  <c r="H16"/>
  <c r="E16" l="1"/>
  <c r="F16"/>
  <c r="G16"/>
  <c r="R7"/>
  <c r="S7" s="1"/>
  <c r="R8"/>
  <c r="R9"/>
  <c r="R10"/>
  <c r="R11"/>
  <c r="R12"/>
  <c r="R13"/>
  <c r="R15"/>
  <c r="D16"/>
  <c r="S12" l="1"/>
  <c r="S9"/>
  <c r="S15"/>
  <c r="S10"/>
  <c r="S13"/>
  <c r="S8"/>
  <c r="S11"/>
  <c r="S16" l="1"/>
</calcChain>
</file>

<file path=xl/comments1.xml><?xml version="1.0" encoding="utf-8"?>
<comments xmlns="http://schemas.openxmlformats.org/spreadsheetml/2006/main">
  <authors>
    <author>smarquez</author>
    <author>Rocio Selene Aceves Ramirez</author>
  </authors>
  <commentList>
    <comment ref="P8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Q8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9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M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J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L11" authorId="1">
      <text>
        <r>
          <rPr>
            <sz val="9"/>
            <color indexed="81"/>
            <rFont val="Tahoma"/>
            <family val="2"/>
          </rPr>
          <t>Inasistencia Justificada</t>
        </r>
      </text>
    </comment>
    <comment ref="Q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L12" authorId="1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M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Q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3" authorId="1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M14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15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L15" authorId="1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<sst xmlns="http://schemas.openxmlformats.org/spreadsheetml/2006/main" count="39" uniqueCount="27">
  <si>
    <t>AYUNTAMIENTO DE ZAPOPAN, JALISCO</t>
  </si>
  <si>
    <t>DIRECCIÓN DE TRANSPARENCIA Y BUENAS PRÁCTICAS</t>
  </si>
  <si>
    <t>COMISIÓN EDILICIA DE DESARROLLO URBANO</t>
  </si>
  <si>
    <t>NOMBRE DE REGIDOR (A)</t>
  </si>
  <si>
    <t>CARGO</t>
  </si>
  <si>
    <t>FRACCIÓN PARTIDISTA</t>
  </si>
  <si>
    <t>ASISTENCIA</t>
  </si>
  <si>
    <t>Porcentaje de Asistencia por regidor</t>
  </si>
  <si>
    <t>MARIO ALBERTO RODRÍGUEZ CARRILLO</t>
  </si>
  <si>
    <t>Presidente</t>
  </si>
  <si>
    <t>MC</t>
  </si>
  <si>
    <t>FABIOLA RAQUEL GPE. LOYA HERNÀNDEZ</t>
  </si>
  <si>
    <t>Integrante</t>
  </si>
  <si>
    <t>JOSÉ HIRAM TORRES SALCEDO</t>
  </si>
  <si>
    <t>GRACIELA DE OBALDÍA ESCALANTE</t>
  </si>
  <si>
    <t>JOSÉ LUIS TOSTADO BASTIDAS</t>
  </si>
  <si>
    <t>XAVIER MARCONI MONTERO VILLANUEVA</t>
  </si>
  <si>
    <t>PRI</t>
  </si>
  <si>
    <t>ALEJANDRO PINEDA VALENZUELA</t>
  </si>
  <si>
    <t>PAN</t>
  </si>
  <si>
    <t>SALVADOR RIZO CASTELO</t>
  </si>
  <si>
    <t>% TOTAL DE ASISTENCIA POR SESIÓN</t>
  </si>
  <si>
    <t>ESTADÍSTICA DE ASISTENCIA COMISIONES EDILICIAS 2017</t>
  </si>
  <si>
    <t>http://www.zapopan.gob.mx/wp-content/uploads/2017/02/Cancelación-sesión-02-febrero-2017.pdf</t>
  </si>
  <si>
    <t xml:space="preserve">RICARDO RODRIGUEZ JIMENEZ </t>
  </si>
  <si>
    <t>A PARTIR DEL 15/03/2017 
SE INTEGRA A LA COMISIÓN</t>
  </si>
  <si>
    <t>Total de Asistencia por Regidor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</si>
</sst>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/>
    <xf numFmtId="14" fontId="2" fillId="4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8" fillId="0" borderId="7" xfId="2" applyFont="1" applyFill="1" applyBorder="1" applyAlignment="1" applyProtection="1">
      <alignment horizontal="center" vertical="center" wrapText="1"/>
    </xf>
    <xf numFmtId="0" fontId="8" fillId="0" borderId="8" xfId="2" applyFont="1" applyFill="1" applyBorder="1" applyAlignment="1" applyProtection="1">
      <alignment horizontal="center" vertical="center" wrapText="1"/>
    </xf>
    <xf numFmtId="0" fontId="8" fillId="0" borderId="9" xfId="2" applyFont="1" applyFill="1" applyBorder="1" applyAlignment="1" applyProtection="1">
      <alignment horizontal="center" vertical="center" wrapText="1"/>
    </xf>
    <xf numFmtId="0" fontId="8" fillId="0" borderId="10" xfId="2" applyFont="1" applyFill="1" applyBorder="1" applyAlignment="1" applyProtection="1">
      <alignment horizontal="center" vertical="justify" wrapText="1" shrinkToFit="1"/>
    </xf>
    <xf numFmtId="0" fontId="8" fillId="0" borderId="11" xfId="2" applyFont="1" applyBorder="1" applyAlignment="1" applyProtection="1">
      <alignment horizontal="center" vertical="justify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00000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URBANO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18771446024524"/>
          <c:y val="1.1041541286882544E-2"/>
        </c:manualLayout>
      </c:layout>
    </c:title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'Desarrollo Urbano 2017'!$A$7:$A$15</c:f>
              <c:strCache>
                <c:ptCount val="9"/>
                <c:pt idx="0">
                  <c:v>MARIO ALBERTO RODRÍGUEZ CARRILLO</c:v>
                </c:pt>
                <c:pt idx="1">
                  <c:v>FABIOLA RAQUEL GPE. LOYA HERNÀNDEZ</c:v>
                </c:pt>
                <c:pt idx="2">
                  <c:v>JOSÉ HIRAM TORRES SALCEDO</c:v>
                </c:pt>
                <c:pt idx="3">
                  <c:v>GRACIELA DE OBALDÍA ESCALANTE</c:v>
                </c:pt>
                <c:pt idx="4">
                  <c:v>JOSÉ LUIS TOSTADO BASTIDAS</c:v>
                </c:pt>
                <c:pt idx="5">
                  <c:v>XAVIER MARCONI MONTERO VILLANUEVA</c:v>
                </c:pt>
                <c:pt idx="6">
                  <c:v>ALEJANDRO PINEDA VALENZUELA</c:v>
                </c:pt>
                <c:pt idx="7">
                  <c:v>RICARDO RODRIGUEZ JIMENEZ </c:v>
                </c:pt>
                <c:pt idx="8">
                  <c:v>SALVADOR RIZO CASTELO</c:v>
                </c:pt>
              </c:strCache>
            </c:strRef>
          </c:cat>
          <c:val>
            <c:numRef>
              <c:f>'Desarrollo Urbano 2017'!$R$7:$R$15</c:f>
              <c:numCache>
                <c:formatCode>General</c:formatCode>
                <c:ptCount val="9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axId val="91923584"/>
        <c:axId val="91925120"/>
      </c:barChart>
      <c:catAx>
        <c:axId val="9192358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91925120"/>
        <c:crosses val="autoZero"/>
        <c:auto val="1"/>
        <c:lblAlgn val="ctr"/>
        <c:lblOffset val="100"/>
        <c:tickLblSkip val="1"/>
      </c:catAx>
      <c:valAx>
        <c:axId val="91925120"/>
        <c:scaling>
          <c:orientation val="minMax"/>
          <c:max val="15"/>
          <c:min val="0"/>
        </c:scaling>
        <c:axPos val="b"/>
        <c:majorGridlines/>
        <c:numFmt formatCode="General" sourceLinked="1"/>
        <c:tickLblPos val="nextTo"/>
        <c:crossAx val="91923584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</a:t>
            </a:r>
            <a:r>
              <a:rPr lang="es-MX" sz="1000" baseline="0">
                <a:latin typeface="Century Gothic" pitchFamily="34" charset="0"/>
              </a:rPr>
              <a:t> URBANO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7822680548058288"/>
          <c:y val="1.7406887583160863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'Desarrollo Urbano 2017'!$S$7:$S$13</c:f>
              <c:strCache>
                <c:ptCount val="1"/>
                <c:pt idx="0">
                  <c:v>100 100 100 100 82 73 82</c:v>
                </c:pt>
              </c:strCache>
            </c:strRef>
          </c:tx>
          <c:spPr>
            <a:ln>
              <a:noFill/>
            </a:ln>
          </c:spPr>
          <c:cat>
            <c:strRef>
              <c:f>'Desarrollo Urbano 2017'!$A$7:$A$13</c:f>
              <c:strCache>
                <c:ptCount val="7"/>
                <c:pt idx="0">
                  <c:v>MARIO ALBERTO RODRÍGUEZ CARRILLO</c:v>
                </c:pt>
                <c:pt idx="1">
                  <c:v>FABIOLA RAQUEL GPE. LOYA HERNÀNDEZ</c:v>
                </c:pt>
                <c:pt idx="2">
                  <c:v>JOSÉ HIRAM TORRES SALCEDO</c:v>
                </c:pt>
                <c:pt idx="3">
                  <c:v>GRACIELA DE OBALDÍA ESCALANTE</c:v>
                </c:pt>
                <c:pt idx="4">
                  <c:v>JOSÉ LUIS TOSTADO BASTIDAS</c:v>
                </c:pt>
                <c:pt idx="5">
                  <c:v>XAVIER MARCONI MONTERO VILLANUEVA</c:v>
                </c:pt>
                <c:pt idx="6">
                  <c:v>ALEJANDRO PINEDA VALENZUELA</c:v>
                </c:pt>
              </c:strCache>
            </c:strRef>
          </c:cat>
          <c:val>
            <c:numRef>
              <c:f>'Desarrollo Urbano 2017'!$S$7:$S$13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81.818181818181813</c:v>
                </c:pt>
                <c:pt idx="5">
                  <c:v>72.727272727272734</c:v>
                </c:pt>
                <c:pt idx="6">
                  <c:v>81.818181818181813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248"/>
          <c:w val="0.43888886357207568"/>
          <c:h val="0.68476232137649451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DE DESARROLLO URBANO</a:t>
            </a:r>
          </a:p>
        </c:rich>
      </c:tx>
      <c:layout>
        <c:manualLayout>
          <c:xMode val="edge"/>
          <c:yMode val="edge"/>
          <c:x val="0.62272001204395866"/>
          <c:y val="2.4411494875920151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'Desarrollo Urbano 2017'!$D$6:$Q$6</c:f>
              <c:numCache>
                <c:formatCode>dd/mm/yyyy</c:formatCode>
                <c:ptCount val="14"/>
                <c:pt idx="0">
                  <c:v>42755</c:v>
                </c:pt>
                <c:pt idx="1">
                  <c:v>42768</c:v>
                </c:pt>
                <c:pt idx="2">
                  <c:v>42774</c:v>
                </c:pt>
                <c:pt idx="3">
                  <c:v>42803</c:v>
                </c:pt>
                <c:pt idx="4">
                  <c:v>42851</c:v>
                </c:pt>
                <c:pt idx="5">
                  <c:v>42886</c:v>
                </c:pt>
                <c:pt idx="6">
                  <c:v>42905</c:v>
                </c:pt>
                <c:pt idx="7">
                  <c:v>42943</c:v>
                </c:pt>
                <c:pt idx="8">
                  <c:v>42975</c:v>
                </c:pt>
                <c:pt idx="9">
                  <c:v>42979</c:v>
                </c:pt>
                <c:pt idx="10">
                  <c:v>43027</c:v>
                </c:pt>
                <c:pt idx="11">
                  <c:v>43031</c:v>
                </c:pt>
                <c:pt idx="12">
                  <c:v>43067</c:v>
                </c:pt>
                <c:pt idx="13">
                  <c:v>43081</c:v>
                </c:pt>
              </c:numCache>
            </c:numRef>
          </c:cat>
          <c:val>
            <c:numRef>
              <c:f>'Desarrollo Urbano 2017'!$D$16:$Q$16</c:f>
              <c:numCache>
                <c:formatCode>0</c:formatCode>
                <c:ptCount val="14"/>
                <c:pt idx="0">
                  <c:v>87.5</c:v>
                </c:pt>
                <c:pt idx="1">
                  <c:v>0</c:v>
                </c:pt>
                <c:pt idx="2">
                  <c:v>87.5</c:v>
                </c:pt>
                <c:pt idx="3">
                  <c:v>100</c:v>
                </c:pt>
                <c:pt idx="4">
                  <c:v>77.777777777777786</c:v>
                </c:pt>
                <c:pt idx="5">
                  <c:v>77.777777777777786</c:v>
                </c:pt>
                <c:pt idx="6">
                  <c:v>77.777777777777786</c:v>
                </c:pt>
                <c:pt idx="7">
                  <c:v>66.666666666666657</c:v>
                </c:pt>
                <c:pt idx="8">
                  <c:v>66.666666666666657</c:v>
                </c:pt>
                <c:pt idx="9">
                  <c:v>66.666666666666657</c:v>
                </c:pt>
                <c:pt idx="10">
                  <c:v>88.888888888888886</c:v>
                </c:pt>
                <c:pt idx="11">
                  <c:v>100</c:v>
                </c:pt>
                <c:pt idx="12">
                  <c:v>88.888888888888886</c:v>
                </c:pt>
                <c:pt idx="13">
                  <c:v>66.666666666666657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Val val="1"/>
        </c:dLbls>
        <c:shape val="cylinder"/>
        <c:axId val="92067712"/>
        <c:axId val="92069248"/>
        <c:axId val="0"/>
      </c:bar3DChart>
      <c:catAx>
        <c:axId val="92067712"/>
        <c:scaling>
          <c:orientation val="minMax"/>
        </c:scaling>
        <c:axPos val="l"/>
        <c:numFmt formatCode="m/d/yyyy" sourceLinked="0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2069248"/>
        <c:crosses val="autoZero"/>
        <c:lblAlgn val="ctr"/>
        <c:lblOffset val="100"/>
      </c:catAx>
      <c:valAx>
        <c:axId val="92069248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2067712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492124</xdr:colOff>
      <xdr:row>16</xdr:row>
      <xdr:rowOff>428625</xdr:rowOff>
    </xdr:from>
    <xdr:to>
      <xdr:col>19</xdr:col>
      <xdr:colOff>596105</xdr:colOff>
      <xdr:row>38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635265</xdr:colOff>
      <xdr:row>0</xdr:row>
      <xdr:rowOff>238125</xdr:rowOff>
    </xdr:from>
    <xdr:to>
      <xdr:col>2</xdr:col>
      <xdr:colOff>590550</xdr:colOff>
      <xdr:row>3</xdr:row>
      <xdr:rowOff>133350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3073665" y="238125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126999</xdr:colOff>
      <xdr:row>17</xdr:row>
      <xdr:rowOff>2382</xdr:rowOff>
    </xdr:from>
    <xdr:to>
      <xdr:col>4</xdr:col>
      <xdr:colOff>772582</xdr:colOff>
      <xdr:row>35</xdr:row>
      <xdr:rowOff>84666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476249</xdr:colOff>
      <xdr:row>38</xdr:row>
      <xdr:rowOff>74083</xdr:rowOff>
    </xdr:from>
    <xdr:to>
      <xdr:col>8</xdr:col>
      <xdr:colOff>423332</xdr:colOff>
      <xdr:row>65</xdr:row>
      <xdr:rowOff>137582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704850</xdr:colOff>
      <xdr:row>0</xdr:row>
      <xdr:rowOff>228600</xdr:rowOff>
    </xdr:from>
    <xdr:to>
      <xdr:col>15</xdr:col>
      <xdr:colOff>12435</xdr:colOff>
      <xdr:row>3</xdr:row>
      <xdr:rowOff>123825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3515975" y="2286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4/Integraci&#243;n-de-Comisiones-Colegiadas-y-Permanentes-del-Ayuntamiento-15-marzo-17.docx" TargetMode="External"/><Relationship Id="rId1" Type="http://schemas.openxmlformats.org/officeDocument/2006/relationships/hyperlink" Target="http://www.zapopan.gob.mx/wp-content/uploads/2017/02/Cancelaci&#243;n-sesi&#243;n-02-febrero-2017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zoomScaleNormal="100" zoomScaleSheetLayoutView="80" workbookViewId="0">
      <selection activeCell="J54" sqref="J54"/>
    </sheetView>
  </sheetViews>
  <sheetFormatPr baseColWidth="10" defaultRowHeight="11.25"/>
  <cols>
    <col min="1" max="1" width="36.5703125" style="1" customWidth="1"/>
    <col min="2" max="2" width="15.7109375" style="1" customWidth="1"/>
    <col min="3" max="3" width="12.7109375" style="1" customWidth="1"/>
    <col min="4" max="13" width="15.7109375" style="1" customWidth="1"/>
    <col min="14" max="17" width="12.7109375" style="1" customWidth="1"/>
    <col min="18" max="19" width="13.7109375" style="1" customWidth="1"/>
    <col min="20" max="16384" width="11.42578125" style="1"/>
  </cols>
  <sheetData>
    <row r="1" spans="1:19" ht="27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</row>
    <row r="2" spans="1:19" ht="28.5" customHeight="1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</row>
    <row r="3" spans="1:19" ht="29.25" customHeight="1">
      <c r="A3" s="15" t="s">
        <v>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7"/>
    </row>
    <row r="4" spans="1:19" ht="27" customHeight="1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</row>
    <row r="5" spans="1:19" ht="21.75" customHeight="1">
      <c r="A5" s="18" t="s">
        <v>3</v>
      </c>
      <c r="B5" s="18" t="s">
        <v>4</v>
      </c>
      <c r="C5" s="18" t="s">
        <v>5</v>
      </c>
      <c r="D5" s="18" t="s">
        <v>6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56.25" customHeight="1">
      <c r="A6" s="18"/>
      <c r="B6" s="18"/>
      <c r="C6" s="18"/>
      <c r="D6" s="2">
        <v>42755</v>
      </c>
      <c r="E6" s="2">
        <v>42768</v>
      </c>
      <c r="F6" s="2">
        <v>42774</v>
      </c>
      <c r="G6" s="2">
        <v>42803</v>
      </c>
      <c r="H6" s="2">
        <v>42851</v>
      </c>
      <c r="I6" s="2">
        <v>42886</v>
      </c>
      <c r="J6" s="2">
        <v>42905</v>
      </c>
      <c r="K6" s="2">
        <v>42943</v>
      </c>
      <c r="L6" s="2">
        <v>42975</v>
      </c>
      <c r="M6" s="2">
        <v>42979</v>
      </c>
      <c r="N6" s="2">
        <v>43027</v>
      </c>
      <c r="O6" s="2">
        <v>43031</v>
      </c>
      <c r="P6" s="2">
        <v>43067</v>
      </c>
      <c r="Q6" s="2">
        <v>43081</v>
      </c>
      <c r="R6" s="3" t="s">
        <v>26</v>
      </c>
      <c r="S6" s="3" t="s">
        <v>7</v>
      </c>
    </row>
    <row r="7" spans="1:19" ht="30" customHeight="1">
      <c r="A7" s="4" t="s">
        <v>8</v>
      </c>
      <c r="B7" s="5" t="s">
        <v>9</v>
      </c>
      <c r="C7" s="5" t="s">
        <v>10</v>
      </c>
      <c r="D7" s="5">
        <v>1</v>
      </c>
      <c r="E7" s="19" t="s">
        <v>23</v>
      </c>
      <c r="F7" s="8">
        <v>1</v>
      </c>
      <c r="G7" s="5">
        <v>1</v>
      </c>
      <c r="H7" s="5">
        <v>1</v>
      </c>
      <c r="I7" s="5">
        <v>1</v>
      </c>
      <c r="J7" s="5">
        <v>0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6">
        <f>SUM(D7:P7)</f>
        <v>11</v>
      </c>
      <c r="S7" s="7">
        <f>(R7*100)/($R$7)</f>
        <v>100</v>
      </c>
    </row>
    <row r="8" spans="1:19" ht="30" customHeight="1">
      <c r="A8" s="4" t="s">
        <v>11</v>
      </c>
      <c r="B8" s="5" t="s">
        <v>12</v>
      </c>
      <c r="C8" s="5" t="s">
        <v>10</v>
      </c>
      <c r="D8" s="5">
        <v>1</v>
      </c>
      <c r="E8" s="20"/>
      <c r="F8" s="8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0</v>
      </c>
      <c r="Q8" s="5">
        <v>0</v>
      </c>
      <c r="R8" s="6">
        <f t="shared" ref="R8:R15" si="0">SUM(D8:P8)</f>
        <v>11</v>
      </c>
      <c r="S8" s="7">
        <f>(R8*100)/($R$7)</f>
        <v>100</v>
      </c>
    </row>
    <row r="9" spans="1:19" ht="30" customHeight="1">
      <c r="A9" s="4" t="s">
        <v>13</v>
      </c>
      <c r="B9" s="5" t="s">
        <v>12</v>
      </c>
      <c r="C9" s="5"/>
      <c r="D9" s="5">
        <v>1</v>
      </c>
      <c r="E9" s="20"/>
      <c r="F9" s="8">
        <v>1</v>
      </c>
      <c r="G9" s="5">
        <v>1</v>
      </c>
      <c r="H9" s="5">
        <v>1</v>
      </c>
      <c r="I9" s="5">
        <v>0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6">
        <f t="shared" si="0"/>
        <v>11</v>
      </c>
      <c r="S9" s="7">
        <f t="shared" ref="S9:S15" si="1">(R9*100)/($R$7)</f>
        <v>100</v>
      </c>
    </row>
    <row r="10" spans="1:19" ht="30" customHeight="1">
      <c r="A10" s="4" t="s">
        <v>14</v>
      </c>
      <c r="B10" s="5" t="s">
        <v>12</v>
      </c>
      <c r="C10" s="5" t="s">
        <v>10</v>
      </c>
      <c r="D10" s="5">
        <v>1</v>
      </c>
      <c r="E10" s="20"/>
      <c r="F10" s="8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0</v>
      </c>
      <c r="N10" s="5">
        <v>1</v>
      </c>
      <c r="O10" s="5">
        <v>1</v>
      </c>
      <c r="P10" s="5">
        <v>1</v>
      </c>
      <c r="Q10" s="5">
        <v>1</v>
      </c>
      <c r="R10" s="6">
        <f t="shared" si="0"/>
        <v>11</v>
      </c>
      <c r="S10" s="7">
        <f t="shared" si="1"/>
        <v>100</v>
      </c>
    </row>
    <row r="11" spans="1:19" ht="30" customHeight="1">
      <c r="A11" s="4" t="s">
        <v>15</v>
      </c>
      <c r="B11" s="5" t="s">
        <v>12</v>
      </c>
      <c r="C11" s="5" t="s">
        <v>10</v>
      </c>
      <c r="D11" s="8">
        <v>1</v>
      </c>
      <c r="E11" s="20"/>
      <c r="F11" s="8">
        <v>1</v>
      </c>
      <c r="G11" s="5">
        <v>1</v>
      </c>
      <c r="H11" s="5">
        <v>1</v>
      </c>
      <c r="I11" s="5">
        <v>1</v>
      </c>
      <c r="J11" s="5">
        <v>0</v>
      </c>
      <c r="K11" s="5">
        <v>0</v>
      </c>
      <c r="L11" s="5">
        <v>0</v>
      </c>
      <c r="M11" s="5">
        <v>1</v>
      </c>
      <c r="N11" s="5">
        <v>1</v>
      </c>
      <c r="O11" s="5">
        <v>1</v>
      </c>
      <c r="P11" s="5">
        <v>1</v>
      </c>
      <c r="Q11" s="5">
        <v>0</v>
      </c>
      <c r="R11" s="6">
        <f t="shared" si="0"/>
        <v>9</v>
      </c>
      <c r="S11" s="7">
        <f t="shared" si="1"/>
        <v>81.818181818181813</v>
      </c>
    </row>
    <row r="12" spans="1:19" ht="30" customHeight="1">
      <c r="A12" s="4" t="s">
        <v>16</v>
      </c>
      <c r="B12" s="5" t="s">
        <v>12</v>
      </c>
      <c r="C12" s="5" t="s">
        <v>17</v>
      </c>
      <c r="D12" s="5">
        <v>1</v>
      </c>
      <c r="E12" s="20"/>
      <c r="F12" s="8">
        <v>0</v>
      </c>
      <c r="G12" s="5">
        <v>1</v>
      </c>
      <c r="H12" s="5">
        <v>1</v>
      </c>
      <c r="I12" s="5">
        <v>1</v>
      </c>
      <c r="J12" s="5">
        <v>1</v>
      </c>
      <c r="K12" s="5">
        <v>0</v>
      </c>
      <c r="L12" s="5">
        <v>0</v>
      </c>
      <c r="M12" s="5">
        <v>0</v>
      </c>
      <c r="N12" s="5">
        <v>1</v>
      </c>
      <c r="O12" s="5">
        <v>1</v>
      </c>
      <c r="P12" s="5">
        <v>1</v>
      </c>
      <c r="Q12" s="5">
        <v>0</v>
      </c>
      <c r="R12" s="6">
        <f t="shared" si="0"/>
        <v>8</v>
      </c>
      <c r="S12" s="7">
        <f t="shared" si="1"/>
        <v>72.727272727272734</v>
      </c>
    </row>
    <row r="13" spans="1:19" ht="30" customHeight="1">
      <c r="A13" s="4" t="s">
        <v>18</v>
      </c>
      <c r="B13" s="5" t="s">
        <v>12</v>
      </c>
      <c r="C13" s="5" t="s">
        <v>19</v>
      </c>
      <c r="D13" s="5">
        <v>0</v>
      </c>
      <c r="E13" s="20"/>
      <c r="F13" s="8">
        <v>1</v>
      </c>
      <c r="G13" s="5">
        <v>1</v>
      </c>
      <c r="H13" s="5">
        <v>0</v>
      </c>
      <c r="I13" s="5">
        <v>1</v>
      </c>
      <c r="J13" s="5">
        <v>1</v>
      </c>
      <c r="K13" s="5">
        <v>0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6">
        <f t="shared" si="0"/>
        <v>9</v>
      </c>
      <c r="S13" s="7">
        <f t="shared" si="1"/>
        <v>81.818181818181813</v>
      </c>
    </row>
    <row r="14" spans="1:19" ht="30" customHeight="1">
      <c r="A14" s="4" t="s">
        <v>24</v>
      </c>
      <c r="B14" s="5" t="s">
        <v>12</v>
      </c>
      <c r="C14" s="5" t="s">
        <v>10</v>
      </c>
      <c r="D14" s="5"/>
      <c r="E14" s="20"/>
      <c r="F14" s="22" t="s">
        <v>25</v>
      </c>
      <c r="G14" s="23"/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0</v>
      </c>
      <c r="N14" s="5">
        <v>1</v>
      </c>
      <c r="O14" s="5">
        <v>1</v>
      </c>
      <c r="P14" s="5">
        <v>1</v>
      </c>
      <c r="Q14" s="5">
        <v>1</v>
      </c>
      <c r="R14" s="6">
        <f t="shared" si="0"/>
        <v>8</v>
      </c>
      <c r="S14" s="7">
        <f>(R14*100)/(R14)</f>
        <v>100</v>
      </c>
    </row>
    <row r="15" spans="1:19" ht="30" customHeight="1">
      <c r="A15" s="4" t="s">
        <v>20</v>
      </c>
      <c r="B15" s="5" t="s">
        <v>12</v>
      </c>
      <c r="C15" s="5" t="s">
        <v>17</v>
      </c>
      <c r="D15" s="9">
        <v>1</v>
      </c>
      <c r="E15" s="21"/>
      <c r="F15" s="8">
        <v>1</v>
      </c>
      <c r="G15" s="5">
        <v>1</v>
      </c>
      <c r="H15" s="5">
        <v>0</v>
      </c>
      <c r="I15" s="5">
        <v>0</v>
      </c>
      <c r="J15" s="5">
        <v>1</v>
      </c>
      <c r="K15" s="5">
        <v>1</v>
      </c>
      <c r="L15" s="5">
        <v>0</v>
      </c>
      <c r="M15" s="5">
        <v>1</v>
      </c>
      <c r="N15" s="5">
        <v>0</v>
      </c>
      <c r="O15" s="5">
        <v>1</v>
      </c>
      <c r="P15" s="5">
        <v>1</v>
      </c>
      <c r="Q15" s="5">
        <v>1</v>
      </c>
      <c r="R15" s="6">
        <f t="shared" si="0"/>
        <v>8</v>
      </c>
      <c r="S15" s="7">
        <f t="shared" si="1"/>
        <v>72.727272727272734</v>
      </c>
    </row>
    <row r="16" spans="1:19" ht="27" customHeight="1">
      <c r="A16" s="11" t="s">
        <v>21</v>
      </c>
      <c r="B16" s="11"/>
      <c r="C16" s="11"/>
      <c r="D16" s="10">
        <f t="shared" ref="D16:G16" si="2">SUM(D7:D15)/8*100</f>
        <v>87.5</v>
      </c>
      <c r="E16" s="10">
        <f t="shared" si="2"/>
        <v>0</v>
      </c>
      <c r="F16" s="10">
        <f t="shared" si="2"/>
        <v>87.5</v>
      </c>
      <c r="G16" s="10">
        <f t="shared" si="2"/>
        <v>100</v>
      </c>
      <c r="H16" s="10">
        <f>SUM(H7:H15)/9*100</f>
        <v>77.777777777777786</v>
      </c>
      <c r="I16" s="10">
        <f t="shared" ref="I16:Q16" si="3">SUM(I7:I15)/9*100</f>
        <v>77.777777777777786</v>
      </c>
      <c r="J16" s="10">
        <f t="shared" si="3"/>
        <v>77.777777777777786</v>
      </c>
      <c r="K16" s="10">
        <f t="shared" si="3"/>
        <v>66.666666666666657</v>
      </c>
      <c r="L16" s="10">
        <f t="shared" si="3"/>
        <v>66.666666666666657</v>
      </c>
      <c r="M16" s="10">
        <f t="shared" si="3"/>
        <v>66.666666666666657</v>
      </c>
      <c r="N16" s="10">
        <f t="shared" si="3"/>
        <v>88.888888888888886</v>
      </c>
      <c r="O16" s="10">
        <f t="shared" si="3"/>
        <v>100</v>
      </c>
      <c r="P16" s="10">
        <f t="shared" si="3"/>
        <v>88.888888888888886</v>
      </c>
      <c r="Q16" s="10">
        <f t="shared" si="3"/>
        <v>66.666666666666657</v>
      </c>
      <c r="R16" s="10"/>
      <c r="S16" s="10">
        <f>SUM(S7:S15)/8</f>
        <v>101.13636363636363</v>
      </c>
    </row>
    <row r="17" ht="58.5" customHeight="1"/>
  </sheetData>
  <mergeCells count="11">
    <mergeCell ref="A16:C16"/>
    <mergeCell ref="A1:S1"/>
    <mergeCell ref="A2:S2"/>
    <mergeCell ref="A3:S3"/>
    <mergeCell ref="A4:S4"/>
    <mergeCell ref="A5:A6"/>
    <mergeCell ref="B5:B6"/>
    <mergeCell ref="C5:C6"/>
    <mergeCell ref="D5:S5"/>
    <mergeCell ref="E7:E15"/>
    <mergeCell ref="F14:G14"/>
  </mergeCells>
  <hyperlinks>
    <hyperlink ref="E7:E15" r:id="rId1" display="http://www.zapopan.gob.mx/wp-content/uploads/2017/02/Cancelación-sesión-02-febrero-2017.pdf"/>
    <hyperlink ref="F14:G14" r:id="rId2" display="A PARTIR DEL 15 DE MARZO DE 2017 SE INTEGRA A LA COMISIÓN"/>
  </hyperlinks>
  <pageMargins left="0.7" right="0.7" top="0.75" bottom="0.75" header="0.3" footer="0.3"/>
  <pageSetup paperSize="5" scale="45" orientation="landscape" r:id="rId3"/>
  <colBreaks count="1" manualBreakCount="1">
    <brk id="20" max="1048575" man="1"/>
  </col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Urbano 2017</vt:lpstr>
      <vt:lpstr>'Desarrollo Urbano 2017'!Área_de_impresión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2016-04-14T16:46:09Z</dcterms:created>
  <dcterms:modified xsi:type="dcterms:W3CDTF">2018-02-22T18:40:49Z</dcterms:modified>
</cp:coreProperties>
</file>