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Estadistica (Sep-Dic)" sheetId="1" r:id="rId1"/>
    <sheet name="Estadistica (Ene-jul" sheetId="2" r:id="rId2"/>
  </sheets>
  <calcPr calcId="125725"/>
</workbook>
</file>

<file path=xl/calcChain.xml><?xml version="1.0" encoding="utf-8"?>
<calcChain xmlns="http://schemas.openxmlformats.org/spreadsheetml/2006/main">
  <c r="H12" i="1"/>
  <c r="H10"/>
  <c r="H9"/>
  <c r="H8"/>
  <c r="H7"/>
  <c r="I11"/>
  <c r="F13"/>
  <c r="G13"/>
  <c r="H11"/>
  <c r="H6"/>
  <c r="D13"/>
  <c r="E13"/>
  <c r="I13" i="2"/>
  <c r="H13"/>
  <c r="G13"/>
  <c r="F13"/>
  <c r="E13"/>
  <c r="D13"/>
  <c r="C13"/>
  <c r="J10"/>
  <c r="J8"/>
  <c r="K8" s="1"/>
  <c r="J7"/>
  <c r="K11" s="1"/>
  <c r="J6"/>
  <c r="K6" s="1"/>
  <c r="I10" i="1" l="1"/>
  <c r="I12"/>
  <c r="I9"/>
  <c r="I6"/>
  <c r="I8"/>
  <c r="K9" i="2"/>
  <c r="K12"/>
  <c r="K7"/>
  <c r="K10"/>
  <c r="I7" i="1"/>
  <c r="C13" l="1"/>
</calcChain>
</file>

<file path=xl/sharedStrings.xml><?xml version="1.0" encoding="utf-8"?>
<sst xmlns="http://schemas.openxmlformats.org/spreadsheetml/2006/main" count="49" uniqueCount="28">
  <si>
    <t>AYUNTAMIENTO DE ZAPOPAN, JALISCO</t>
  </si>
  <si>
    <t>DIRECCIÓN DE TRANSPARENCIA Y BUENAS PRÁCTICAS</t>
  </si>
  <si>
    <t>ESTADÍSTICA DE ASISTENCIA CONSEJO CIUDADANO DE TRANSPARENCIA</t>
  </si>
  <si>
    <t xml:space="preserve">NOMBRE </t>
  </si>
  <si>
    <t>CARGO</t>
  </si>
  <si>
    <t>Total de asistencias</t>
  </si>
  <si>
    <t xml:space="preserve">Porcentaje de Asistencia </t>
  </si>
  <si>
    <t>Integrante</t>
  </si>
  <si>
    <t>MARCO ANTONIO CERVERA DELGADILLO</t>
  </si>
  <si>
    <t>Secretario Técnico</t>
  </si>
  <si>
    <t>FRANCISO JAVIER JASSO MÉNDEZ</t>
  </si>
  <si>
    <t>Presidente</t>
  </si>
  <si>
    <t>JACQUELINE MONSERRAT DÍAZ RAMÍREZ</t>
  </si>
  <si>
    <t>CÉSAR OMAR MORA PÉREZ</t>
  </si>
  <si>
    <t>SERGIO ISMAEL GONZÁLEZ LÓPEZ</t>
  </si>
  <si>
    <t>TOTAL</t>
  </si>
  <si>
    <t>SERGIO BERNARDINO BERNAL OSORNIO</t>
  </si>
  <si>
    <t>ZOILA GUTIÉRREZ AVELAR/LAURA GABRIELA CARDÉNAS RODRÍGUEZ</t>
  </si>
  <si>
    <t>Junio</t>
  </si>
  <si>
    <t>Julio</t>
  </si>
  <si>
    <t>No sesionó</t>
  </si>
  <si>
    <t>GILBERTO TINAJERO DÍAZ</t>
  </si>
  <si>
    <t>REGINA ARAUZ GARCÍA</t>
  </si>
  <si>
    <t>ADRIANA RIESTRA RUIZ</t>
  </si>
  <si>
    <t>No se sesionó por falta de Quórum</t>
  </si>
  <si>
    <t>GRACIELA DE OBALDÍA ESCALANTE/ANA LIDIA SANDOVAL GARCÍA</t>
  </si>
  <si>
    <t>Integrante/Presidente</t>
  </si>
  <si>
    <t>Presidente/Integrante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</si>
</sst>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9"/>
      <color theme="1"/>
      <name val="Arial"/>
      <family val="2"/>
    </font>
    <font>
      <u/>
      <sz val="7.9"/>
      <color theme="10"/>
      <name val="Calibri"/>
      <family val="2"/>
    </font>
    <font>
      <u/>
      <sz val="11"/>
      <color theme="10"/>
      <name val="Century Gothic"/>
      <family val="2"/>
    </font>
    <font>
      <u/>
      <sz val="10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3" borderId="6" xfId="0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10" fillId="0" borderId="7" xfId="2" applyFont="1" applyFill="1" applyBorder="1" applyAlignment="1" applyProtection="1">
      <alignment horizontal="center" vertical="center" wrapText="1"/>
    </xf>
    <xf numFmtId="0" fontId="10" fillId="0" borderId="8" xfId="2" applyFont="1" applyFill="1" applyBorder="1" applyAlignment="1" applyProtection="1">
      <alignment horizontal="center" vertical="center" wrapText="1"/>
    </xf>
    <xf numFmtId="0" fontId="10" fillId="0" borderId="9" xfId="2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9" fillId="0" borderId="7" xfId="2" applyFont="1" applyFill="1" applyBorder="1" applyAlignment="1" applyProtection="1">
      <alignment horizontal="center" vertical="center"/>
    </xf>
    <xf numFmtId="0" fontId="9" fillId="0" borderId="8" xfId="2" applyFont="1" applyFill="1" applyBorder="1" applyAlignment="1" applyProtection="1">
      <alignment horizontal="center" vertical="center"/>
    </xf>
    <xf numFmtId="0" fontId="9" fillId="0" borderId="9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l">
              <a:defRPr lang="es-ES"/>
            </a:pPr>
            <a:r>
              <a:rPr lang="es-MX" sz="1000">
                <a:latin typeface="Century Gothic" pitchFamily="34" charset="0"/>
              </a:rPr>
              <a:t>PORCENTAJE DE ASISTENCIA</a:t>
            </a:r>
            <a:r>
              <a:rPr lang="es-MX" sz="1000" baseline="0">
                <a:latin typeface="Century Gothic" pitchFamily="34" charset="0"/>
              </a:rPr>
              <a:t> DEL CONSEJO CIUDADANO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7.8951439983994107E-2"/>
          <c:y val="3.799246962623219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'Estadistica (Sep-Dic)'!$A$6:$A$12</c:f>
              <c:strCache>
                <c:ptCount val="7"/>
                <c:pt idx="0">
                  <c:v>GRACIELA DE OBALDÍA ESCALANTE/ANA LIDIA SANDOVAL GARCÍA</c:v>
                </c:pt>
                <c:pt idx="1">
                  <c:v>MARCO ANTONIO CERVERA DELGADILLO</c:v>
                </c:pt>
                <c:pt idx="2">
                  <c:v>GILBERTO TINAJERO DÍAZ</c:v>
                </c:pt>
                <c:pt idx="3">
                  <c:v>REGINA ARAUZ GARCÍA</c:v>
                </c:pt>
                <c:pt idx="4">
                  <c:v>SERGIO ISMAEL GONZÁLEZ LÓPEZ</c:v>
                </c:pt>
                <c:pt idx="5">
                  <c:v>CÉSAR OMAR MORA PÉREZ</c:v>
                </c:pt>
                <c:pt idx="6">
                  <c:v>ADRIANA RIESTRA RUIZ</c:v>
                </c:pt>
              </c:strCache>
            </c:strRef>
          </c:cat>
          <c:val>
            <c:numRef>
              <c:f>'Estadistica (Sep-Dic)'!$I$6:$I$12</c:f>
              <c:numCache>
                <c:formatCode>0</c:formatCode>
                <c:ptCount val="7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  <c:pt idx="5">
                  <c:v>75</c:v>
                </c:pt>
                <c:pt idx="6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109"/>
          <c:w val="0.43888886357207885"/>
          <c:h val="0.68476232137649451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0.105128445715323"/>
          <c:y val="4.0001989225031134E-2"/>
          <c:w val="0.86568032446593735"/>
          <c:h val="0.75315111684528413"/>
        </c:manualLayout>
      </c:layout>
      <c:barChart>
        <c:barDir val="bar"/>
        <c:grouping val="clustered"/>
        <c:ser>
          <c:idx val="1"/>
          <c:order val="0"/>
          <c:dLbls>
            <c:dLbl>
              <c:idx val="2"/>
              <c:layout>
                <c:manualLayout>
                  <c:x val="4.1439169556623722E-3"/>
                  <c:y val="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62048301928525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888602493840098E-4"/>
                  <c:y val="-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'Estadistica (Sep-Dic)'!$C$5:$G$5</c:f>
              <c:numCache>
                <c:formatCode>dd/mm/yyyy</c:formatCode>
                <c:ptCount val="5"/>
                <c:pt idx="0">
                  <c:v>42989</c:v>
                </c:pt>
                <c:pt idx="1">
                  <c:v>43017</c:v>
                </c:pt>
                <c:pt idx="2">
                  <c:v>43045</c:v>
                </c:pt>
                <c:pt idx="3">
                  <c:v>43069</c:v>
                </c:pt>
                <c:pt idx="4">
                  <c:v>43087</c:v>
                </c:pt>
              </c:numCache>
            </c:numRef>
          </c:cat>
          <c:val>
            <c:numRef>
              <c:f>'Estadistica (Sep-Dic)'!$C$13:$G$13</c:f>
              <c:numCache>
                <c:formatCode>0</c:formatCode>
                <c:ptCount val="5"/>
                <c:pt idx="0">
                  <c:v>100</c:v>
                </c:pt>
                <c:pt idx="1">
                  <c:v>0</c:v>
                </c:pt>
                <c:pt idx="2">
                  <c:v>71.428571428571431</c:v>
                </c:pt>
                <c:pt idx="3">
                  <c:v>71.428571428571431</c:v>
                </c:pt>
                <c:pt idx="4">
                  <c:v>71.428571428571431</c:v>
                </c:pt>
              </c:numCache>
            </c:numRef>
          </c:val>
        </c:ser>
        <c:axId val="92284032"/>
        <c:axId val="92285568"/>
      </c:barChart>
      <c:catAx>
        <c:axId val="92284032"/>
        <c:scaling>
          <c:orientation val="minMax"/>
        </c:scaling>
        <c:axPos val="l"/>
        <c:numFmt formatCode="dd/mm/yyyy" sourceLinked="1"/>
        <c:tickLblPos val="nextTo"/>
        <c:crossAx val="92285568"/>
        <c:crosses val="autoZero"/>
        <c:lblAlgn val="ctr"/>
        <c:lblOffset val="100"/>
      </c:catAx>
      <c:valAx>
        <c:axId val="92285568"/>
        <c:scaling>
          <c:orientation val="minMax"/>
          <c:max val="100"/>
          <c:min val="50"/>
        </c:scaling>
        <c:axPos val="b"/>
        <c:majorGridlines/>
        <c:numFmt formatCode="0" sourceLinked="1"/>
        <c:tickLblPos val="nextTo"/>
        <c:crossAx val="92284032"/>
        <c:crosses val="autoZero"/>
        <c:crossBetween val="between"/>
        <c:majorUnit val="10"/>
      </c:valAx>
    </c:plotArea>
    <c:plotVisOnly val="1"/>
    <c:dispBlanksAs val="gap"/>
  </c:chart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l">
              <a:defRPr lang="es-ES"/>
            </a:pPr>
            <a:r>
              <a:rPr lang="es-MX" sz="1000">
                <a:latin typeface="Century Gothic" pitchFamily="34" charset="0"/>
              </a:rPr>
              <a:t>PORCENTAJE DE ASISTENCIA</a:t>
            </a:r>
            <a:r>
              <a:rPr lang="es-MX" sz="1000" baseline="0">
                <a:latin typeface="Century Gothic" pitchFamily="34" charset="0"/>
              </a:rPr>
              <a:t> DEL CONSEJO CIUDADANO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7.8951439983994107E-2"/>
          <c:y val="3.799246962623219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'Estadistica (Ene-jul'!$A$6:$A$12</c:f>
              <c:strCache>
                <c:ptCount val="7"/>
                <c:pt idx="0">
                  <c:v>ZOILA GUTIÉRREZ AVELAR/LAURA GABRIELA CARDÉNAS RODRÍGUEZ</c:v>
                </c:pt>
                <c:pt idx="1">
                  <c:v>MARCO ANTONIO CERVERA DELGADILLO</c:v>
                </c:pt>
                <c:pt idx="2">
                  <c:v>FRANCISO JAVIER JASSO MÉNDEZ</c:v>
                </c:pt>
                <c:pt idx="3">
                  <c:v>JACQUELINE MONSERRAT DÍAZ RAMÍREZ</c:v>
                </c:pt>
                <c:pt idx="4">
                  <c:v>CÉSAR OMAR MORA PÉREZ</c:v>
                </c:pt>
                <c:pt idx="5">
                  <c:v>SERGIO BERNARDINO BERNAL OSORNIO</c:v>
                </c:pt>
                <c:pt idx="6">
                  <c:v>SERGIO ISMAEL GONZÁLEZ LÓPEZ</c:v>
                </c:pt>
              </c:strCache>
            </c:strRef>
          </c:cat>
          <c:val>
            <c:numRef>
              <c:f>'Estadistica (Ene-jul'!$K$6:$K$12</c:f>
              <c:numCache>
                <c:formatCode>0</c:formatCode>
                <c:ptCount val="7"/>
                <c:pt idx="0">
                  <c:v>80</c:v>
                </c:pt>
                <c:pt idx="1">
                  <c:v>100</c:v>
                </c:pt>
                <c:pt idx="2">
                  <c:v>100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5611110535233752"/>
          <c:y val="0.26715154232810523"/>
          <c:w val="0.43888886357207885"/>
          <c:h val="0.68476232137649451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spPr>
            <a:solidFill>
              <a:srgbClr val="FFC000"/>
            </a:solidFill>
          </c:spPr>
          <c:dLbls>
            <c:dLbl>
              <c:idx val="0"/>
              <c:layout>
                <c:manualLayout>
                  <c:x val="2.3567918038575192E-2"/>
                  <c:y val="-3.34177188543632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425528966765208E-2"/>
                  <c:y val="-1.5189872206528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711945359050117E-2"/>
                  <c:y val="-2.43037955304458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412627913847541E-2"/>
                  <c:y val="-5.066007841231041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57 %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841181320447746E-2"/>
                  <c:y val="-1.30790168286782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'Estadistica (Ene-jul'!$C$5:$G$5</c:f>
              <c:numCache>
                <c:formatCode>dd/mm/yyyy</c:formatCode>
                <c:ptCount val="5"/>
                <c:pt idx="0">
                  <c:v>42753</c:v>
                </c:pt>
                <c:pt idx="1">
                  <c:v>42794</c:v>
                </c:pt>
                <c:pt idx="2">
                  <c:v>42822</c:v>
                </c:pt>
                <c:pt idx="3">
                  <c:v>42850</c:v>
                </c:pt>
                <c:pt idx="4">
                  <c:v>42886</c:v>
                </c:pt>
              </c:numCache>
            </c:numRef>
          </c:cat>
          <c:val>
            <c:numRef>
              <c:f>'Estadistica (Ene-jul'!$C$13:$G$13</c:f>
              <c:numCache>
                <c:formatCode>0</c:formatCode>
                <c:ptCount val="5"/>
                <c:pt idx="0">
                  <c:v>85.714285714285708</c:v>
                </c:pt>
                <c:pt idx="1">
                  <c:v>71.428571428571431</c:v>
                </c:pt>
                <c:pt idx="2">
                  <c:v>100</c:v>
                </c:pt>
                <c:pt idx="3">
                  <c:v>57.142857142857146</c:v>
                </c:pt>
                <c:pt idx="4">
                  <c:v>71.428571428571431</c:v>
                </c:pt>
              </c:numCache>
            </c:numRef>
          </c:val>
        </c:ser>
        <c:shape val="cylinder"/>
        <c:axId val="93735552"/>
        <c:axId val="93737344"/>
        <c:axId val="0"/>
      </c:bar3DChart>
      <c:catAx>
        <c:axId val="93735552"/>
        <c:scaling>
          <c:orientation val="minMax"/>
        </c:scaling>
        <c:axPos val="l"/>
        <c:numFmt formatCode="dd/mm/yyyy" sourceLinked="1"/>
        <c:tickLblPos val="nextTo"/>
        <c:crossAx val="93737344"/>
        <c:crosses val="autoZero"/>
        <c:lblAlgn val="ctr"/>
        <c:lblOffset val="100"/>
      </c:catAx>
      <c:valAx>
        <c:axId val="93737344"/>
        <c:scaling>
          <c:orientation val="minMax"/>
          <c:min val="50"/>
        </c:scaling>
        <c:axPos val="b"/>
        <c:majorGridlines/>
        <c:numFmt formatCode="0" sourceLinked="1"/>
        <c:tickLblPos val="nextTo"/>
        <c:crossAx val="93735552"/>
        <c:crosses val="autoZero"/>
        <c:crossBetween val="between"/>
        <c:majorUnit val="10"/>
      </c:valAx>
    </c:plotArea>
    <c:plotVisOnly val="1"/>
    <c:dispBlanksAs val="gap"/>
  </c:chart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1283228</xdr:colOff>
      <xdr:row>13</xdr:row>
      <xdr:rowOff>184945</xdr:rowOff>
    </xdr:from>
    <xdr:to>
      <xdr:col>8</xdr:col>
      <xdr:colOff>582082</xdr:colOff>
      <xdr:row>38</xdr:row>
      <xdr:rowOff>39687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317501</xdr:colOff>
      <xdr:row>41</xdr:row>
      <xdr:rowOff>145520</xdr:rowOff>
    </xdr:from>
    <xdr:to>
      <xdr:col>5</xdr:col>
      <xdr:colOff>68855</xdr:colOff>
      <xdr:row>66</xdr:row>
      <xdr:rowOff>39687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701146</xdr:colOff>
      <xdr:row>0</xdr:row>
      <xdr:rowOff>291041</xdr:rowOff>
    </xdr:from>
    <xdr:to>
      <xdr:col>0</xdr:col>
      <xdr:colOff>1672696</xdr:colOff>
      <xdr:row>2</xdr:row>
      <xdr:rowOff>365125</xdr:rowOff>
    </xdr:to>
    <xdr:pic>
      <xdr:nvPicPr>
        <xdr:cNvPr id="10" name="6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/>
        </a:blip>
        <a:srcRect/>
        <a:stretch>
          <a:fillRect/>
        </a:stretch>
      </xdr:blipFill>
      <xdr:spPr bwMode="auto">
        <a:xfrm>
          <a:off x="701146" y="291041"/>
          <a:ext cx="971550" cy="1039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529167</xdr:colOff>
      <xdr:row>0</xdr:row>
      <xdr:rowOff>264584</xdr:rowOff>
    </xdr:from>
    <xdr:to>
      <xdr:col>8</xdr:col>
      <xdr:colOff>1500717</xdr:colOff>
      <xdr:row>2</xdr:row>
      <xdr:rowOff>338668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/>
        </a:blip>
        <a:srcRect/>
        <a:stretch>
          <a:fillRect/>
        </a:stretch>
      </xdr:blipFill>
      <xdr:spPr bwMode="auto">
        <a:xfrm>
          <a:off x="9657292" y="264584"/>
          <a:ext cx="971550" cy="1039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2445807</xdr:colOff>
      <xdr:row>0</xdr:row>
      <xdr:rowOff>293689</xdr:rowOff>
    </xdr:from>
    <xdr:to>
      <xdr:col>0</xdr:col>
      <xdr:colOff>3407832</xdr:colOff>
      <xdr:row>2</xdr:row>
      <xdr:rowOff>367773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2445807" y="293689"/>
          <a:ext cx="962025" cy="1036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39688</xdr:colOff>
      <xdr:row>14</xdr:row>
      <xdr:rowOff>171714</xdr:rowOff>
    </xdr:from>
    <xdr:to>
      <xdr:col>2</xdr:col>
      <xdr:colOff>1349375</xdr:colOff>
      <xdr:row>35</xdr:row>
      <xdr:rowOff>119062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132291</xdr:colOff>
      <xdr:row>0</xdr:row>
      <xdr:rowOff>267228</xdr:rowOff>
    </xdr:from>
    <xdr:to>
      <xdr:col>9</xdr:col>
      <xdr:colOff>1103841</xdr:colOff>
      <xdr:row>2</xdr:row>
      <xdr:rowOff>341312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15496116" y="267228"/>
          <a:ext cx="971550" cy="1036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13228</xdr:colOff>
      <xdr:row>14</xdr:row>
      <xdr:rowOff>119062</xdr:rowOff>
    </xdr:from>
    <xdr:to>
      <xdr:col>12</xdr:col>
      <xdr:colOff>39688</xdr:colOff>
      <xdr:row>35</xdr:row>
      <xdr:rowOff>105834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7/10/Acta_09_octubre_1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zapopan.gob.mx/wp-content/uploads/2017/08/junio_julio_17.pdf" TargetMode="External"/><Relationship Id="rId1" Type="http://schemas.openxmlformats.org/officeDocument/2006/relationships/hyperlink" Target="http://www.zapopan.gob.mx/wp-content/uploads/2017/08/junio_julio_17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zoomScale="83" zoomScaleNormal="83" workbookViewId="0">
      <selection activeCell="A4" sqref="A4:A5"/>
    </sheetView>
  </sheetViews>
  <sheetFormatPr baseColWidth="10" defaultColWidth="11.42578125" defaultRowHeight="15"/>
  <cols>
    <col min="1" max="1" width="56.7109375" customWidth="1"/>
    <col min="2" max="2" width="26" customWidth="1"/>
    <col min="3" max="7" width="25.7109375" customWidth="1"/>
    <col min="8" max="8" width="28.28515625" customWidth="1"/>
    <col min="9" max="9" width="29" customWidth="1"/>
  </cols>
  <sheetData>
    <row r="1" spans="1:9" ht="37.5" customHeight="1">
      <c r="A1" s="22" t="s">
        <v>0</v>
      </c>
      <c r="B1" s="23"/>
      <c r="C1" s="23"/>
      <c r="D1" s="23"/>
      <c r="E1" s="23"/>
      <c r="F1" s="23"/>
      <c r="G1" s="23"/>
      <c r="H1" s="23"/>
      <c r="I1" s="24"/>
    </row>
    <row r="2" spans="1:9" ht="38.25" customHeight="1">
      <c r="A2" s="25" t="s">
        <v>1</v>
      </c>
      <c r="B2" s="26"/>
      <c r="C2" s="26"/>
      <c r="D2" s="26"/>
      <c r="E2" s="26"/>
      <c r="F2" s="26"/>
      <c r="G2" s="26"/>
      <c r="H2" s="26"/>
      <c r="I2" s="27"/>
    </row>
    <row r="3" spans="1:9" ht="50.25" customHeight="1">
      <c r="A3" s="28" t="s">
        <v>2</v>
      </c>
      <c r="B3" s="29"/>
      <c r="C3" s="29"/>
      <c r="D3" s="29"/>
      <c r="E3" s="29"/>
      <c r="F3" s="29"/>
      <c r="G3" s="29"/>
      <c r="H3" s="29"/>
      <c r="I3" s="30"/>
    </row>
    <row r="4" spans="1:9" ht="32.25" customHeight="1">
      <c r="A4" s="21" t="s">
        <v>3</v>
      </c>
      <c r="B4" s="21" t="s">
        <v>4</v>
      </c>
      <c r="C4" s="21"/>
      <c r="D4" s="21"/>
      <c r="E4" s="21"/>
      <c r="F4" s="21"/>
      <c r="G4" s="21"/>
      <c r="H4" s="21"/>
      <c r="I4" s="21"/>
    </row>
    <row r="5" spans="1:9" ht="56.25" customHeight="1">
      <c r="A5" s="21"/>
      <c r="B5" s="21"/>
      <c r="C5" s="1">
        <v>42989</v>
      </c>
      <c r="D5" s="13">
        <v>43017</v>
      </c>
      <c r="E5" s="15">
        <v>43045</v>
      </c>
      <c r="F5" s="15">
        <v>43069</v>
      </c>
      <c r="G5" s="15">
        <v>43087</v>
      </c>
      <c r="H5" s="2" t="s">
        <v>5</v>
      </c>
      <c r="I5" s="2" t="s">
        <v>6</v>
      </c>
    </row>
    <row r="6" spans="1:9" ht="45" customHeight="1">
      <c r="A6" s="3" t="s">
        <v>25</v>
      </c>
      <c r="B6" s="4" t="s">
        <v>7</v>
      </c>
      <c r="C6" s="5">
        <v>1</v>
      </c>
      <c r="D6" s="18" t="s">
        <v>24</v>
      </c>
      <c r="E6" s="16">
        <v>1</v>
      </c>
      <c r="F6" s="16">
        <v>0</v>
      </c>
      <c r="G6" s="16">
        <v>0</v>
      </c>
      <c r="H6" s="6">
        <f t="shared" ref="H6:H11" si="0">SUM(C6:G6)</f>
        <v>2</v>
      </c>
      <c r="I6" s="7">
        <f t="shared" ref="I6:I12" si="1">(H6*100)/($H$7)</f>
        <v>50</v>
      </c>
    </row>
    <row r="7" spans="1:9" ht="45" customHeight="1">
      <c r="A7" s="3" t="s">
        <v>8</v>
      </c>
      <c r="B7" s="4" t="s">
        <v>9</v>
      </c>
      <c r="C7" s="5">
        <v>1</v>
      </c>
      <c r="D7" s="19"/>
      <c r="E7" s="16">
        <v>1</v>
      </c>
      <c r="F7" s="16">
        <v>1</v>
      </c>
      <c r="G7" s="16">
        <v>1</v>
      </c>
      <c r="H7" s="6">
        <f>SUM(C7:G7)</f>
        <v>4</v>
      </c>
      <c r="I7" s="7">
        <f t="shared" si="1"/>
        <v>100</v>
      </c>
    </row>
    <row r="8" spans="1:9" ht="45" customHeight="1">
      <c r="A8" s="3" t="s">
        <v>21</v>
      </c>
      <c r="B8" s="4" t="s">
        <v>27</v>
      </c>
      <c r="C8" s="5">
        <v>1</v>
      </c>
      <c r="D8" s="19"/>
      <c r="E8" s="16">
        <v>1</v>
      </c>
      <c r="F8" s="16">
        <v>1</v>
      </c>
      <c r="G8" s="16">
        <v>1</v>
      </c>
      <c r="H8" s="6">
        <f>SUM(C8:G8)</f>
        <v>4</v>
      </c>
      <c r="I8" s="7">
        <f t="shared" si="1"/>
        <v>100</v>
      </c>
    </row>
    <row r="9" spans="1:9" ht="45" customHeight="1">
      <c r="A9" s="3" t="s">
        <v>22</v>
      </c>
      <c r="B9" s="4" t="s">
        <v>7</v>
      </c>
      <c r="C9" s="5">
        <v>1</v>
      </c>
      <c r="D9" s="19"/>
      <c r="E9" s="16">
        <v>0</v>
      </c>
      <c r="F9" s="16">
        <v>1</v>
      </c>
      <c r="G9" s="16">
        <v>0</v>
      </c>
      <c r="H9" s="6">
        <f>SUM(C9:G9)</f>
        <v>2</v>
      </c>
      <c r="I9" s="7">
        <f t="shared" si="1"/>
        <v>50</v>
      </c>
    </row>
    <row r="10" spans="1:9" ht="45" customHeight="1">
      <c r="A10" s="8" t="s">
        <v>14</v>
      </c>
      <c r="B10" s="4" t="s">
        <v>26</v>
      </c>
      <c r="C10" s="5">
        <v>1</v>
      </c>
      <c r="D10" s="19"/>
      <c r="E10" s="16">
        <v>1</v>
      </c>
      <c r="F10" s="16">
        <v>1</v>
      </c>
      <c r="G10" s="16">
        <v>1</v>
      </c>
      <c r="H10" s="6">
        <f>SUM(C10:G10)</f>
        <v>4</v>
      </c>
      <c r="I10" s="7">
        <f t="shared" si="1"/>
        <v>100</v>
      </c>
    </row>
    <row r="11" spans="1:9" ht="45" customHeight="1">
      <c r="A11" s="3" t="s">
        <v>13</v>
      </c>
      <c r="B11" s="4" t="s">
        <v>7</v>
      </c>
      <c r="C11" s="5">
        <v>1</v>
      </c>
      <c r="D11" s="19"/>
      <c r="E11" s="16">
        <v>0</v>
      </c>
      <c r="F11" s="16">
        <v>1</v>
      </c>
      <c r="G11" s="16">
        <v>1</v>
      </c>
      <c r="H11" s="6">
        <f t="shared" si="0"/>
        <v>3</v>
      </c>
      <c r="I11" s="17">
        <f t="shared" si="1"/>
        <v>75</v>
      </c>
    </row>
    <row r="12" spans="1:9" ht="45" customHeight="1">
      <c r="A12" s="8" t="s">
        <v>23</v>
      </c>
      <c r="B12" s="4" t="s">
        <v>7</v>
      </c>
      <c r="C12" s="5">
        <v>1</v>
      </c>
      <c r="D12" s="20"/>
      <c r="E12" s="16">
        <v>1</v>
      </c>
      <c r="F12" s="16">
        <v>0</v>
      </c>
      <c r="G12" s="16">
        <v>1</v>
      </c>
      <c r="H12" s="6">
        <f>SUM(C12:G12)</f>
        <v>3</v>
      </c>
      <c r="I12" s="17">
        <f t="shared" si="1"/>
        <v>75</v>
      </c>
    </row>
    <row r="13" spans="1:9" ht="29.25" customHeight="1">
      <c r="A13" s="9" t="s">
        <v>15</v>
      </c>
      <c r="B13" s="9"/>
      <c r="C13" s="10">
        <f>SUM(C6:C12)*100/7</f>
        <v>100</v>
      </c>
      <c r="D13" s="14">
        <f t="shared" ref="D13" si="2">SUM(D6:D12)*100/7</f>
        <v>0</v>
      </c>
      <c r="E13" s="14">
        <f>SUM(E6:E12)*100/7</f>
        <v>71.428571428571431</v>
      </c>
      <c r="F13" s="14">
        <f>SUM(F6:F12)*100/7</f>
        <v>71.428571428571431</v>
      </c>
      <c r="G13" s="14">
        <f>SUM(G6:G12)*100/7</f>
        <v>71.428571428571431</v>
      </c>
      <c r="H13" s="10"/>
      <c r="I13" s="10"/>
    </row>
    <row r="36" spans="8:8">
      <c r="H36" s="11"/>
    </row>
    <row r="37" spans="8:8">
      <c r="H37" s="11"/>
    </row>
  </sheetData>
  <mergeCells count="7">
    <mergeCell ref="D6:D12"/>
    <mergeCell ref="A4:A5"/>
    <mergeCell ref="B4:B5"/>
    <mergeCell ref="C4:I4"/>
    <mergeCell ref="A1:I1"/>
    <mergeCell ref="A2:I2"/>
    <mergeCell ref="A3:I3"/>
  </mergeCells>
  <hyperlinks>
    <hyperlink ref="D6:D12" r:id="rId1" display="No se sesionó por falta de Quórum"/>
  </hyperlinks>
  <pageMargins left="0.7" right="0.7" top="0.75" bottom="0.75" header="0.3" footer="0.3"/>
  <pageSetup paperSize="5" scale="4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zoomScale="72" zoomScaleNormal="72" workbookViewId="0">
      <selection activeCell="D5" sqref="D5"/>
    </sheetView>
  </sheetViews>
  <sheetFormatPr baseColWidth="10" defaultColWidth="11.42578125" defaultRowHeight="15"/>
  <cols>
    <col min="1" max="1" width="56.7109375" customWidth="1"/>
    <col min="2" max="2" width="19.7109375" customWidth="1"/>
    <col min="3" max="9" width="22" customWidth="1"/>
    <col min="10" max="10" width="24.85546875" customWidth="1"/>
    <col min="11" max="11" width="22.7109375" customWidth="1"/>
  </cols>
  <sheetData>
    <row r="1" spans="1:11" ht="37.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ht="38.25" customHeight="1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50.25" customHeight="1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32.25" customHeight="1">
      <c r="A4" s="21" t="s">
        <v>3</v>
      </c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</row>
    <row r="5" spans="1:11" ht="56.25" customHeight="1">
      <c r="A5" s="21"/>
      <c r="B5" s="21"/>
      <c r="C5" s="1">
        <v>42753</v>
      </c>
      <c r="D5" s="1">
        <v>42794</v>
      </c>
      <c r="E5" s="1">
        <v>42822</v>
      </c>
      <c r="F5" s="1">
        <v>42850</v>
      </c>
      <c r="G5" s="1">
        <v>42886</v>
      </c>
      <c r="H5" s="1" t="s">
        <v>18</v>
      </c>
      <c r="I5" s="1" t="s">
        <v>19</v>
      </c>
      <c r="J5" s="12" t="s">
        <v>5</v>
      </c>
      <c r="K5" s="12" t="s">
        <v>6</v>
      </c>
    </row>
    <row r="6" spans="1:11" ht="57.75" customHeight="1">
      <c r="A6" s="3" t="s">
        <v>17</v>
      </c>
      <c r="B6" s="4" t="s">
        <v>7</v>
      </c>
      <c r="C6" s="5">
        <v>1</v>
      </c>
      <c r="D6" s="5">
        <v>1</v>
      </c>
      <c r="E6" s="5">
        <v>1</v>
      </c>
      <c r="F6" s="5">
        <v>0</v>
      </c>
      <c r="G6" s="5">
        <v>1</v>
      </c>
      <c r="H6" s="31" t="s">
        <v>20</v>
      </c>
      <c r="I6" s="31" t="s">
        <v>20</v>
      </c>
      <c r="J6" s="6">
        <f>SUM(C6:G6)</f>
        <v>4</v>
      </c>
      <c r="K6" s="7">
        <f t="shared" ref="K6:K12" si="0">(J6*100)/($J$7)</f>
        <v>80</v>
      </c>
    </row>
    <row r="7" spans="1:11" ht="45" customHeight="1">
      <c r="A7" s="3" t="s">
        <v>8</v>
      </c>
      <c r="B7" s="4" t="s">
        <v>9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32"/>
      <c r="I7" s="32"/>
      <c r="J7" s="6">
        <f>SUM(C7:G7)</f>
        <v>5</v>
      </c>
      <c r="K7" s="7">
        <f t="shared" si="0"/>
        <v>100</v>
      </c>
    </row>
    <row r="8" spans="1:11" ht="45" customHeight="1">
      <c r="A8" s="3" t="s">
        <v>10</v>
      </c>
      <c r="B8" s="4" t="s">
        <v>11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32"/>
      <c r="I8" s="32"/>
      <c r="J8" s="6">
        <f>SUM(C8:G8)</f>
        <v>5</v>
      </c>
      <c r="K8" s="7">
        <f t="shared" si="0"/>
        <v>100</v>
      </c>
    </row>
    <row r="9" spans="1:11" ht="45" customHeight="1">
      <c r="A9" s="3" t="s">
        <v>12</v>
      </c>
      <c r="B9" s="4" t="s">
        <v>7</v>
      </c>
      <c r="C9" s="5">
        <v>1</v>
      </c>
      <c r="D9" s="5">
        <v>0</v>
      </c>
      <c r="E9" s="5">
        <v>1</v>
      </c>
      <c r="F9" s="5">
        <v>1</v>
      </c>
      <c r="G9" s="5">
        <v>1</v>
      </c>
      <c r="H9" s="32"/>
      <c r="I9" s="32"/>
      <c r="J9" s="6">
        <v>4</v>
      </c>
      <c r="K9" s="7">
        <f t="shared" si="0"/>
        <v>80</v>
      </c>
    </row>
    <row r="10" spans="1:11" ht="45" customHeight="1">
      <c r="A10" s="3" t="s">
        <v>13</v>
      </c>
      <c r="B10" s="4" t="s">
        <v>7</v>
      </c>
      <c r="C10" s="5">
        <v>0</v>
      </c>
      <c r="D10" s="5">
        <v>0</v>
      </c>
      <c r="E10" s="5">
        <v>1</v>
      </c>
      <c r="F10" s="5">
        <v>1</v>
      </c>
      <c r="G10" s="5">
        <v>1</v>
      </c>
      <c r="H10" s="32"/>
      <c r="I10" s="32"/>
      <c r="J10" s="6">
        <f>SUM(E10:G10)</f>
        <v>3</v>
      </c>
      <c r="K10" s="7">
        <f t="shared" si="0"/>
        <v>60</v>
      </c>
    </row>
    <row r="11" spans="1:11" ht="45" customHeight="1">
      <c r="A11" s="8" t="s">
        <v>16</v>
      </c>
      <c r="B11" s="4" t="s">
        <v>7</v>
      </c>
      <c r="C11" s="5">
        <v>1</v>
      </c>
      <c r="D11" s="5">
        <v>1</v>
      </c>
      <c r="E11" s="5">
        <v>1</v>
      </c>
      <c r="F11" s="5">
        <v>0</v>
      </c>
      <c r="G11" s="5">
        <v>0</v>
      </c>
      <c r="H11" s="32"/>
      <c r="I11" s="32"/>
      <c r="J11" s="6">
        <v>3</v>
      </c>
      <c r="K11" s="7">
        <f t="shared" si="0"/>
        <v>60</v>
      </c>
    </row>
    <row r="12" spans="1:11" ht="44.25" customHeight="1">
      <c r="A12" s="8" t="s">
        <v>14</v>
      </c>
      <c r="B12" s="4" t="s">
        <v>7</v>
      </c>
      <c r="C12" s="5">
        <v>1</v>
      </c>
      <c r="D12" s="5">
        <v>1</v>
      </c>
      <c r="E12" s="5">
        <v>1</v>
      </c>
      <c r="F12" s="5">
        <v>0</v>
      </c>
      <c r="G12" s="5">
        <v>0</v>
      </c>
      <c r="H12" s="33"/>
      <c r="I12" s="33"/>
      <c r="J12" s="6">
        <v>3</v>
      </c>
      <c r="K12" s="7">
        <f t="shared" si="0"/>
        <v>60</v>
      </c>
    </row>
    <row r="13" spans="1:11" ht="29.25" customHeight="1">
      <c r="A13" s="9" t="s">
        <v>15</v>
      </c>
      <c r="B13" s="9"/>
      <c r="C13" s="10">
        <f t="shared" ref="C13:F13" si="1">SUM(C6:C12)*100/7</f>
        <v>85.714285714285708</v>
      </c>
      <c r="D13" s="10">
        <f t="shared" si="1"/>
        <v>71.428571428571431</v>
      </c>
      <c r="E13" s="10">
        <f t="shared" si="1"/>
        <v>100</v>
      </c>
      <c r="F13" s="10">
        <f t="shared" si="1"/>
        <v>57.142857142857146</v>
      </c>
      <c r="G13" s="10">
        <f>SUM(G6:G12)*100/7</f>
        <v>71.428571428571431</v>
      </c>
      <c r="H13" s="10">
        <f t="shared" ref="H13:I13" si="2">SUM(H6:H12)*100/7</f>
        <v>0</v>
      </c>
      <c r="I13" s="10">
        <f t="shared" si="2"/>
        <v>0</v>
      </c>
      <c r="J13" s="10"/>
      <c r="K13" s="10"/>
    </row>
    <row r="36" spans="10:10">
      <c r="J36" s="11"/>
    </row>
    <row r="37" spans="10:10">
      <c r="J37" s="11"/>
    </row>
  </sheetData>
  <mergeCells count="8">
    <mergeCell ref="H6:H12"/>
    <mergeCell ref="I6:I12"/>
    <mergeCell ref="A1:K1"/>
    <mergeCell ref="A2:K2"/>
    <mergeCell ref="A3:K3"/>
    <mergeCell ref="A4:A5"/>
    <mergeCell ref="B4:B5"/>
    <mergeCell ref="C4:K4"/>
  </mergeCells>
  <hyperlinks>
    <hyperlink ref="H6:H12" r:id="rId1" display="No sesionó"/>
    <hyperlink ref="I6:I12" r:id="rId2" display="No sesionó"/>
  </hyperlinks>
  <pageMargins left="0.7" right="0.7" top="0.75" bottom="0.75" header="0.3" footer="0.3"/>
  <pageSetup paperSize="5" scale="4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(Sep-Dic)</vt:lpstr>
      <vt:lpstr>Estadistica (Ene-jul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scisneros</cp:lastModifiedBy>
  <cp:lastPrinted>2017-05-23T19:56:45Z</cp:lastPrinted>
  <dcterms:created xsi:type="dcterms:W3CDTF">2017-01-19T19:36:56Z</dcterms:created>
  <dcterms:modified xsi:type="dcterms:W3CDTF">2018-02-23T19:26:32Z</dcterms:modified>
</cp:coreProperties>
</file>